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130"/>
  <workbookPr defaultThemeVersion="124226"/>
  <mc:AlternateContent xmlns:mc="http://schemas.openxmlformats.org/markup-compatibility/2006">
    <mc:Choice Requires="x15">
      <x15ac:absPath xmlns:x15ac="http://schemas.microsoft.com/office/spreadsheetml/2010/11/ac" url="D:\공단에 올릴 입소계약서\"/>
    </mc:Choice>
  </mc:AlternateContent>
  <xr:revisionPtr revIDLastSave="0" documentId="13_ncr:1_{8ECEE595-0454-47BC-A045-30EFA25F014D}" xr6:coauthVersionLast="45" xr6:coauthVersionMax="45" xr10:uidLastSave="{00000000-0000-0000-0000-000000000000}"/>
  <bookViews>
    <workbookView xWindow="-120" yWindow="-120" windowWidth="29040" windowHeight="15840" xr2:uid="{00000000-000D-0000-FFFF-FFFF00000000}"/>
  </bookViews>
  <sheets>
    <sheet name="이용계약" sheetId="10" r:id="rId1"/>
    <sheet name="입소비용(2020년1월)" sheetId="8" r:id="rId2"/>
  </sheets>
  <definedNames>
    <definedName name="_xlnm.Print_Area" localSheetId="0">이용계약!$A$1:$K$210</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35" i="8" l="1"/>
  <c r="J35" i="8" s="1"/>
  <c r="F35" i="8"/>
  <c r="G35" i="8" s="1"/>
  <c r="H34" i="8"/>
  <c r="J34" i="8" s="1"/>
  <c r="F34" i="8"/>
  <c r="K34" i="8" s="1"/>
  <c r="H33" i="8"/>
  <c r="J33" i="8" s="1"/>
  <c r="F33" i="8"/>
  <c r="G33" i="8" s="1"/>
  <c r="H32" i="8"/>
  <c r="J32" i="8" s="1"/>
  <c r="F32" i="8"/>
  <c r="K32" i="8" s="1"/>
  <c r="H31" i="8"/>
  <c r="J31" i="8" s="1"/>
  <c r="F31" i="8"/>
  <c r="G31" i="8" s="1"/>
  <c r="H30" i="8"/>
  <c r="J30" i="8" s="1"/>
  <c r="F30" i="8"/>
  <c r="K30" i="8" s="1"/>
  <c r="H29" i="8"/>
  <c r="J29" i="8" s="1"/>
  <c r="F29" i="8"/>
  <c r="K29" i="8" s="1"/>
  <c r="H28" i="8"/>
  <c r="J28" i="8" s="1"/>
  <c r="F28" i="8"/>
  <c r="K28" i="8" s="1"/>
  <c r="H27" i="8"/>
  <c r="J27" i="8" s="1"/>
  <c r="F27" i="8"/>
  <c r="K27" i="8" s="1"/>
  <c r="H24" i="8"/>
  <c r="J24" i="8" s="1"/>
  <c r="F24" i="8"/>
  <c r="K24" i="8" s="1"/>
  <c r="H23" i="8"/>
  <c r="J23" i="8" s="1"/>
  <c r="F23" i="8"/>
  <c r="K23" i="8" s="1"/>
  <c r="H22" i="8"/>
  <c r="J22" i="8" s="1"/>
  <c r="F22" i="8"/>
  <c r="K22" i="8" s="1"/>
  <c r="H21" i="8"/>
  <c r="J21" i="8" s="1"/>
  <c r="F21" i="8"/>
  <c r="K21" i="8" s="1"/>
  <c r="H20" i="8"/>
  <c r="J20" i="8" s="1"/>
  <c r="F20" i="8"/>
  <c r="K20" i="8" s="1"/>
  <c r="H19" i="8"/>
  <c r="J19" i="8" s="1"/>
  <c r="F19" i="8"/>
  <c r="K19" i="8" s="1"/>
  <c r="H18" i="8"/>
  <c r="J18" i="8" s="1"/>
  <c r="F18" i="8"/>
  <c r="K18" i="8" s="1"/>
  <c r="H17" i="8"/>
  <c r="J17" i="8" s="1"/>
  <c r="F17" i="8"/>
  <c r="K17" i="8" s="1"/>
  <c r="H16" i="8"/>
  <c r="J16" i="8" s="1"/>
  <c r="F16" i="8"/>
  <c r="K16" i="8" s="1"/>
  <c r="H13" i="8"/>
  <c r="J13" i="8" s="1"/>
  <c r="F13" i="8"/>
  <c r="K13" i="8" s="1"/>
  <c r="H12" i="8"/>
  <c r="J12" i="8" s="1"/>
  <c r="F12" i="8"/>
  <c r="K12" i="8" s="1"/>
  <c r="H11" i="8"/>
  <c r="J11" i="8" s="1"/>
  <c r="F11" i="8"/>
  <c r="K11" i="8" s="1"/>
  <c r="H10" i="8"/>
  <c r="J10" i="8" s="1"/>
  <c r="F10" i="8"/>
  <c r="K10" i="8" s="1"/>
  <c r="H9" i="8"/>
  <c r="J9" i="8" s="1"/>
  <c r="F9" i="8"/>
  <c r="K9" i="8" s="1"/>
  <c r="H8" i="8"/>
  <c r="J8" i="8" s="1"/>
  <c r="F8" i="8"/>
  <c r="K8" i="8" s="1"/>
  <c r="H7" i="8"/>
  <c r="J7" i="8" s="1"/>
  <c r="F7" i="8"/>
  <c r="K7" i="8" s="1"/>
  <c r="H6" i="8"/>
  <c r="J6" i="8" s="1"/>
  <c r="F6" i="8"/>
  <c r="K6" i="8" s="1"/>
  <c r="H5" i="8"/>
  <c r="J5" i="8" s="1"/>
  <c r="F5" i="8"/>
  <c r="K5" i="8" s="1"/>
  <c r="G5" i="8" l="1"/>
  <c r="G7" i="8"/>
  <c r="G9" i="8"/>
  <c r="G11" i="8"/>
  <c r="G13" i="8"/>
  <c r="G17" i="8"/>
  <c r="G19" i="8"/>
  <c r="G21" i="8"/>
  <c r="G23" i="8"/>
  <c r="G27" i="8"/>
  <c r="G29" i="8"/>
  <c r="G34" i="8"/>
  <c r="G6" i="8"/>
  <c r="G8" i="8"/>
  <c r="G10" i="8"/>
  <c r="G12" i="8"/>
  <c r="G16" i="8"/>
  <c r="G18" i="8"/>
  <c r="G20" i="8"/>
  <c r="G22" i="8"/>
  <c r="G24" i="8"/>
  <c r="G28" i="8"/>
  <c r="G30" i="8"/>
  <c r="K31" i="8"/>
  <c r="G32" i="8"/>
  <c r="K33" i="8"/>
  <c r="K35" i="8"/>
</calcChain>
</file>

<file path=xl/sharedStrings.xml><?xml version="1.0" encoding="utf-8"?>
<sst xmlns="http://schemas.openxmlformats.org/spreadsheetml/2006/main" count="78" uniqueCount="35">
  <si>
    <t>3등급</t>
  </si>
  <si>
    <t>2등급</t>
  </si>
  <si>
    <t>1등급</t>
    <phoneticPr fontId="2" type="noConversion"/>
  </si>
  <si>
    <t>합계</t>
    <phoneticPr fontId="2" type="noConversion"/>
  </si>
  <si>
    <t>식대</t>
    <phoneticPr fontId="2" type="noConversion"/>
  </si>
  <si>
    <t>공단부담</t>
    <phoneticPr fontId="2" type="noConversion"/>
  </si>
  <si>
    <t>총계</t>
    <phoneticPr fontId="2" type="noConversion"/>
  </si>
  <si>
    <t>본인부담금</t>
    <phoneticPr fontId="2" type="noConversion"/>
  </si>
  <si>
    <t>청구</t>
    <phoneticPr fontId="2" type="noConversion"/>
  </si>
  <si>
    <t>총금액</t>
    <phoneticPr fontId="2" type="noConversion"/>
  </si>
  <si>
    <t>일자</t>
    <phoneticPr fontId="2" type="noConversion"/>
  </si>
  <si>
    <t>등급</t>
    <phoneticPr fontId="2" type="noConversion"/>
  </si>
  <si>
    <t>구분</t>
    <phoneticPr fontId="2" type="noConversion"/>
  </si>
  <si>
    <t>일반</t>
    <phoneticPr fontId="2" type="noConversion"/>
  </si>
  <si>
    <t>본인부담금</t>
  </si>
  <si>
    <t>우 리 가 족 요 양원</t>
    <phoneticPr fontId="2" type="noConversion"/>
  </si>
  <si>
    <t>1일 수가</t>
    <phoneticPr fontId="2" type="noConversion"/>
  </si>
  <si>
    <t>본인</t>
    <phoneticPr fontId="2" type="noConversion"/>
  </si>
  <si>
    <t>공단</t>
    <phoneticPr fontId="2" type="noConversion"/>
  </si>
  <si>
    <t>경감60</t>
    <phoneticPr fontId="2" type="noConversion"/>
  </si>
  <si>
    <t>경감40</t>
    <phoneticPr fontId="2" type="noConversion"/>
  </si>
  <si>
    <t>1인실은상급병실료 요금으로 100.000원을 받고 있음</t>
    <phoneticPr fontId="2" type="noConversion"/>
  </si>
  <si>
    <t>2020년 장기요양 입소비용(1월)</t>
    <phoneticPr fontId="2" type="noConversion"/>
  </si>
  <si>
    <t>❋급여변경방법 및 절차
제25조(급여변경 방법 및 절차) 기관은 시설서비스 제공관련 매월 서비스제공계획을 수립 수급자(보호자)의 승인을 득하고 본인이 부담해야 할 금액을 고지하고, 서비스제공 중 계획을 변경 할때
는 종사자와 협의 후 기관에 보고 지침에 의거 변경된 서비스를 제공한다, 단 변경 서비스 관련 추가로 발생하는 부담금은 수급자(보호자)에게 통보 한다.</t>
    <phoneticPr fontId="2" type="noConversion"/>
  </si>
  <si>
    <t>♣서비스 내용♣</t>
    <phoneticPr fontId="2" type="noConversion"/>
  </si>
  <si>
    <t>신체수발서비스</t>
    <phoneticPr fontId="2" type="noConversion"/>
  </si>
  <si>
    <t>복지지원서비스
(행정 서비스)</t>
    <phoneticPr fontId="2" type="noConversion"/>
  </si>
  <si>
    <t>개인위생, 옷 갈아입히기, 목욕, 배설, 식사, 영양, 체위변경, 이동, 신체기능의 유지,증진(운동 및 일상생활을 위한 훈련 보조), 문제행동, 의사소통(전화이용하기 도움, 산책동행), 침구/린넨, 환경관리(환기, 온도관리), 이용자들의 물품관리, 세탁 및 세척, 일상생활 지원 등</t>
    <phoneticPr fontId="2" type="noConversion"/>
  </si>
  <si>
    <t>상담, 교육, 사례관리 회의, 맞춤별 프로그램 진행, 서비스 연계, 입/퇴원 등록, 자원봉사
관리, 기타 등</t>
    <phoneticPr fontId="2" type="noConversion"/>
  </si>
  <si>
    <t>진료협조, 관련기관 의뢰, 응급상황 대처, 사후처치, 간호기록, 감염예방, 치료 및 처치
(호흡기 간호, 피부간호, 영양간호, 온/냉 요법, 배설간호, 기타) 등</t>
    <phoneticPr fontId="2" type="noConversion"/>
  </si>
  <si>
    <r>
      <rPr>
        <b/>
        <sz val="11"/>
        <color rgb="FF0000FF"/>
        <rFont val="맑은 고딕"/>
        <family val="3"/>
        <charset val="129"/>
        <scheme val="minor"/>
      </rPr>
      <t>♣ 비급여대상 및 항목별 비용</t>
    </r>
    <r>
      <rPr>
        <sz val="11"/>
        <color theme="1"/>
        <rFont val="맑은 고딕"/>
        <family val="2"/>
        <charset val="129"/>
        <scheme val="minor"/>
      </rPr>
      <t xml:space="preserve">
1. 비급여
  “비급여”라 함은 노인장기요양보험법 시행규칙 제14조에 의한 식재료비, 등 기타 추가로 발생되는 급여를 말한다.
2. 비급여 항목외 실비납부
  입소자 개별적으로 요구하는 물품 및 용역을 시설에서 구매하여 제공하는 경우, 지불 또는 대납한 실제 비용(실비)은 납부해야 한다.</t>
    </r>
    <phoneticPr fontId="2" type="noConversion"/>
  </si>
  <si>
    <r>
      <rPr>
        <b/>
        <sz val="16"/>
        <color theme="1"/>
        <rFont val="맑은 고딕"/>
        <family val="3"/>
        <charset val="129"/>
        <scheme val="minor"/>
      </rPr>
      <t xml:space="preserve">
우리가족 요양원  이용계약(2020년)</t>
    </r>
    <r>
      <rPr>
        <sz val="11"/>
        <color theme="1"/>
        <rFont val="맑은 고딕"/>
        <family val="3"/>
        <charset val="129"/>
        <scheme val="minor"/>
      </rPr>
      <t xml:space="preserve">
</t>
    </r>
    <r>
      <rPr>
        <b/>
        <sz val="11"/>
        <color rgb="FF0000FF"/>
        <rFont val="맑은 고딕"/>
        <family val="3"/>
        <charset val="129"/>
        <scheme val="minor"/>
      </rPr>
      <t>♣ 서비스 이용계약의 목적 및 계약기간</t>
    </r>
    <r>
      <rPr>
        <sz val="11"/>
        <color theme="1"/>
        <rFont val="맑은 고딕"/>
        <family val="3"/>
        <charset val="129"/>
        <scheme val="minor"/>
      </rPr>
      <t xml:space="preserve"> 
  1. 계약목적
  노인복지법, 노인장기요양보험법에 의거 기관은 수급자 심신의 안정과 편안한 노후생활을 할 수있도록 본 장기요양기관을 이용토록 하며, 이에 수급자를 본 계약이 정하는 준수사항을 승인하고  이에 따른 필요한 비용을 부담하기로 한다.
   (1) 수급자노인 관리보호 및 보호자의 욕구를 충족시켜 주기 위한 서비스 제공
   (2) 계약을 통하여 발생할 수 있는 계약당사자간의 분쟁을 미연에 방지
   (3) 명확한 안내와 설명을 통해 한층 더 질 높은 요양서비스를 제공
   (4) 기관이용 어르신의 이용절차, 이용수칙, 사고대비, 책임성 등을 구체화하기 위해 계약을 체결 한다. 이용 어르신과 기관은 장기요양급여 개시 전에 다음 각 호의 사항이 포함된장기요양급여 제공계약을 문서(이하 “계약서”로 한다)로 체결하여야 한다.
   (5) 계약서를 2부 작성 각인하여 1부는 수급자에게 발급하고 1부는 기관에 보관하여야 한다.
   2. 계약기간  
   (1) 본 기관의 계약기간은 기본적으로 인증서 종료일을 기준으로 한다. 단 계약기간이 만료된 후에 별도의 의사 표시가 없을 경우에는 인정서 유효기간까지 자동연장된 것으로 간주한다.
   (2) 계약기간이 남아 있는 경우라 하더라도 수급자의 장기요양등급(등외 판정), 인증서 만료의 경우에는 계약이 자동 해지되며, 노인복지법 제34조, 노인장기요양보험법 시행령 제 6조, 노인장기요양보험법 제 28조 의거 자기부담 비용의 변동이 있을 경우 이를 준수 재계약함을 원칙으로 한다. 
       가. 이용대상자 및 법적 보호자의 서비스 받을 권리 보호를 위한 계약을 한다.
       나. 계약기간은 서비스를 제공 받기 위한 계약서를 작성한다.
       다. 등급 변동 또는 계약기간 종료 시 수급자 및 보호자와 상담을 통하여 재계약 할 수 있다.
   3. 준수사항
    (1) 이용계약은 표준장기이용계획서를 바탕으로 체결하며, 수급자의 선택을 존중해야 한다.
    (2) 계약서는 노인장기요양제도 기본규정을 포함하여 기관 별도서식으로 제공한다.
        (단, 계약서에는 기간, 급여의 종류, 급여비용, 비급여, 개인정보보호, 분쟁해결, 손해배상 등을 포함한다.)
</t>
    </r>
    <r>
      <rPr>
        <b/>
        <sz val="11"/>
        <color rgb="FF0000FF"/>
        <rFont val="맑은 고딕"/>
        <family val="3"/>
        <charset val="129"/>
        <scheme val="minor"/>
      </rPr>
      <t xml:space="preserve">♣ 계약시, 당사자의 권리 및 의무 </t>
    </r>
    <r>
      <rPr>
        <sz val="11"/>
        <color theme="1"/>
        <rFont val="맑은 고딕"/>
        <family val="3"/>
        <charset val="129"/>
        <scheme val="minor"/>
      </rPr>
      <t xml:space="preserve">
  서비스제공자와 서비스이용자(수급자) 및 보호자간에 다음 각 호를 포함한 별도의 이용계약서를 체결한다. 
  1. 서비스제공자의 의무
    (1) 수급자의 안전한 기관생활여건 조성 및 질 높은 서비스제공 의무 
         (단, 병,의원 입원 시는 간호, 간병을 제공하지 않는다)   
    (2) 수급자의 신변 이상 시 보호자에게 즉시 연락할 의무
        (단, 연락하였으나 수신하지 않은 경우는 제외)
    (3) 표준 수발서비스의 성실한 제공 의무
  2. 수급자의 의무
    (1) 월 이용료 납부 의무
    (2) 기관의 건전한 생활분위기 조성 의무
    (3) 기관내의 개인 애완동물 사육금지 등 청결 의무
    (4) 보호자 인적사항 변동 시 즉시 통보 의무
    (5) 각종 프로그램의 참석 의무
    (6) 기타 시설 규칙 이행 의무
  3. 수급자의 권리
    (1) 개개인의 사생활은 존중 되고 보호 받는다. 또한 비밀을 보장 받을 권리가 있다.
    (2) 종교와 문화 활동의 자유를 가진다.
    (3) 모든 어르신들은 본 기관에서 제공하는 적절하고 질 높은 서비스를 받을 권리가 있다.
    (4) 수급자의 간호와 재활서비스가 보장되며 그 치료에 대해 알 권리가 있다.
    (5) 수급자는 직원들로부터 부당한 대우에 방치되지 않고 인간으로써의 존엄성과 평등, 존경을 받을 권리가 있다.
    (6) 안전하고 쾌적하며 가정적인 환경 속에서 자유로이 생활할 권리가 있다.
    (7) 어르신들은 가족 친지들과 사회적 관계를 유지하고 사회활동을 참가할 권리가 있다.
    (8) 본 기관에서 생활 중 불편한 사항에 대하여 개선을 요구할 권리가 있다.
  4. 신원인수인의 의무
    (1) 수급자에 관한 건강 및 기타 필요한 자료를 제공할 의무가 있다.
    (2) 수급자의 월 이용료 등 수급자비용을 부담할 의무가 있다.
    (3) 인적사항 등 변경 시 즉시 통보할 의무가 있다.
    (4) 장기출장 등으로 보호자 의무 이행이 어려울시 대리인을 선정할 의무가 있다.
    (5) 수급자가 병원 입원 시, 간호 및 간병, 입․퇴소 절차, 비용 등을 부담할 의무가 있다.
  5. 신원인수인의 권리
    (1) 수급자와 관련된 장기요양급여 및 비급여 서비스 내역에 대하여 알 권리가 있다.
    (2) 수급자의 간호와 재활치료에 관한 상세 내역을 요청할 권리가 있다.
    (3) 수급자가 쾌적하고 적절한 처우를 받고 있는지 참관할 권리가 있다.
    (4) 수급자의 처우개선을 요청할 수 있는 권리가 있다.
</t>
    </r>
    <r>
      <rPr>
        <b/>
        <sz val="11"/>
        <color rgb="FF0000FF"/>
        <rFont val="맑은 고딕"/>
        <family val="3"/>
        <charset val="129"/>
        <scheme val="minor"/>
      </rPr>
      <t>♣ 계약자, 당사자의 의무 및 신원인수인의 권리의무</t>
    </r>
    <r>
      <rPr>
        <sz val="11"/>
        <color theme="1"/>
        <rFont val="맑은 고딕"/>
        <family val="3"/>
        <charset val="129"/>
        <scheme val="minor"/>
      </rPr>
      <t xml:space="preserve">
  서비스제공자와 서비스이용자(입소자) 및 보호자간에 다음 각 호를 포함한 별도의 이용계약서를 체결한다. 
  1. 서비스제공자의 의무
    (1) 입소자의 안전한 시설생활여건 조성 및 질 높은 서비스제공 의무
        (단, 병·의원 입원 시는 간호, 간병을 제공하지 않는다)
    (2) 입소자의 신변 이상 시 보호자에게 즉시 연락 의무
        (단, 연락하였으나 수신하지 않은 경우는 제외)
    (3) 표준 수발서비스의 성실한 제공 의무
  2. 입소자의 의무
    (1) 월 이용료 납부 의무
    (2) 시설의 건전한 생활분위기 조성 의무
    (3) 시설내의 개인 애완동물 사육금지 등 청결 의무
    (4) 보호자 인적사항 변동 시 즉시 통보 의무
    (5) 각종 프로그램의 참석 의무
    (6) 기타 시설 규칙 이행 의무
  3. 입소자의 권리
    (1) 개개인의 사생활은 존중 되고 보호 받는다. 또한 비밀을 보장 받을 권리가 있다.
    (2) 종교와 문화 활동의 자유를 가진다.
    (3) 모든 생활 어르신들은 본 시설에서 제공하는 적절하고 질높은 서비스를 받을 권리가 있다.
    (4) 입소자의 간호와 재활서비스가 보장되며 그 치료에 대해 알 권리가 있다.
    (5) 입소자는 직원들로부터 부당한 대우에 방치되지 않고 인간으로써의 존엄성과 평등, 존경을 받을 권리가 있다.
    (6) 안전하고 쾌적하며 가정적인 환경 속에서 자유로이 생활할 권리가 있다.
    (7) 어르신들은 가족 친지들과 사회적 관계를 유지하고 사회활동을 참가할 권리가 있다.
    (8) 본 시설에서 생활 중 불편한 사항에 대하여 개선을 요구할 권리가 있다.
  4. 신원인수인의 의무 - 입소자에 대하여 신원인수인을 1명으로 정하는 것으로 한다.
    (1)신원인수인은 계약체결에 의해 “을”이 “갑”에 대한 채무에 대해서 책임을 져야한다.
    (2)입소자에 관한 건강 및 기타 필요한 자료를 제공할 의무가 있다.
    (3) 입소자의 월 이용료 등 입소비용을 부담할 의무가 있다.
    (4)인적사항, 신원인수인의 변경, 주소 등 변경 시 즉시 통보할 의무가 있다.
    (5)장기출장 등으로 보호자 의무 이행이 어려울시 대리인을 선정할 의무가 있다.
    (6)입소자가 병원 입원 시, 간호 및 간병, 입․퇴소 절차, 비용 등을 부담할 의무가 있다.
  5. 신원인수인의 권리
    (1) 입소자와 관련된 장기요양급여 및 비급여 서비스 내역에 대하여 알 권리가 있다.
    (2) 입소자의 간호와 재활치료에 관한 상세 내역을 요청할 권리가 있다.
    (3) 입소자가 쾌적하고 적절한 처우를 받고 있는지 참관할 권리가 있다.
    (4) 입소자의 처우개선을 요청할 수 있는 권리가 있다. 
</t>
    </r>
    <r>
      <rPr>
        <b/>
        <sz val="11"/>
        <color rgb="FF0000FF"/>
        <rFont val="맑은 고딕"/>
        <family val="3"/>
        <charset val="129"/>
        <scheme val="minor"/>
      </rPr>
      <t>♣ 계약해지</t>
    </r>
    <r>
      <rPr>
        <sz val="11"/>
        <color theme="1"/>
        <rFont val="맑은 고딕"/>
        <family val="3"/>
        <charset val="129"/>
        <scheme val="minor"/>
      </rPr>
      <t xml:space="preserve"> 
  대상자의 신체적, 정신적, 상태를 고려하여 상태가 호전되거나 본인 또는 가족이 서비스 제공받기를 거부 시에는 계약이 해지된다.
  1. 계약의 해지 및 종료
    (1) 시설의 계약해지
       시설은 다음 사항을 위반하였을 때 입소자에게 1개월간의 예고기간을 두고 계약해지를 통고할 수 있다.
       가. 이용계약서에 허위 사항이 발견되었을 경우
       나. 장기요양급여 비용을 여러 번 지체했을 경우
       다. 입소자가 제3자를 불법으로 입소시켰을 경우
       라. 입소자가 고의로 시설물을 파괴 및 훼손하였을 경우
   (2) 입소자의 계약해지
      가. 입소자는 계약을 해지하고자 할 경우 30일 이상의 예고시간을 두어 “갑”이 정한 계약서를 기관에 제출하여야 하고 정산과 동시에 계약해지가 되는 것으로 한다.
      나. 입소자는 계약해지와 동시에 생활실을 비워주어야 한다.
      다. 입소자가 계약해지를 기관에 알리지 않고 생활실을 퇴거할 경우에는 입소자는 기관이 퇴거 사실을 안 날의 다음날까지 계산을 하며 해지 되는 것으로 한다.
 2. 계약의 종료
   (1) 입소자가 사망되었을 경우
   (2) 시설이 계약해지를 통고하여 예고기간이 만료되었을 때
   (3) 입소자의 계약기간이 만료되고 재계약하지 않은 경우
 3. 장기요양급여내용의 변경
   (1) 서비스 제공과정에서 부주의 또는 실수로 인하여 계약서에 기록된 사항을 충족시키지 못하거나 계약자의 합리적인 요구사항을 충족시키지 못하는 경우 
        계약자 요구에 따라 급여내용을 변경할 수 있다. 다만, 계약서에 포함되지 않은 요구사항은 급여내용의 변경사항으로 보지 아니한다.
   (2) 계약기간 및 장기요양급여비용의 변경(등급변경) 등 주요내용이 변경되는 경우에는 해당사항에 대해 계약서를 다시 작성한다.
4. 손해배상책임
    서비스 제공 중에 “을”(종사원을 포함한다)의 귀책사유로 인하여 발생한 “갑”의 손해에 대하여는 “을”은 “갑”에게 배상한다. 다만, 천재지변, 제3자의 귀책사유로 인한 손해에 대해서는 배상
    책임을 지지 아니한다. “갑”이 “을”에게 손해를 끼친 경우에도 또한 같다.
     다만, 외출이나 외박 등 시설에서 공식적으로 이탈하여 발생한 문제나 이용자 본인의 부주의나 사고 등으로 발생된 문제( 상해 및 사망 등)와 시설의 고의가 아닌 사고 (질병악화, 의료행위
     거부등)에 대해서는 민사, 형사상 하등의 이의를 제기하지 않는다.
  5. 시설물사용
    (1) “갑”은 보건, 위생, 방범, 방화 기타 생활에 필요한 서비스 제공을 위하여 시설 직원이 침실을 출입 하거나 필요한 조치를 할 수 있다. 
    (2) “갑”은 행정상 및 의사의 처방에 따라 필요한 경우 입소자의 침실을 재배치 할 수 있다.
    (3) “을”은 “갑”의 시설물에 대하여 주의사항을 충분히 설명해야 하고 “을”은 그 본래의 용도에 맡게 사용해야 하며, 파손 또는 멸실에 대하여는 “을” 또는 보호자가 원상회복 하여야 한다.
    (4) “을‘ 또는 보호자가 원상회복을 할 수 없을 때에는 갑이 산출하여 제시하는 비용을 납부하여야 한다.
  6. 분쟁해결방법
    장기요양 이용계약과 관련하여 발생한 분쟁에 대하여 “갑”과 “을”이 합의에 따라 원만히 처리하며, 만약 당사자 간 합의에 도달하지 못한 경우에는 관련법규나 관례에 따른다.
 </t>
    </r>
    <r>
      <rPr>
        <b/>
        <sz val="11"/>
        <color rgb="FF0000FF"/>
        <rFont val="맑은 고딕"/>
        <family val="3"/>
        <charset val="129"/>
        <scheme val="minor"/>
      </rPr>
      <t>♣시설물 사용상의 주의사항 등에 관한 사항</t>
    </r>
    <r>
      <rPr>
        <sz val="11"/>
        <color theme="1"/>
        <rFont val="맑은 고딕"/>
        <family val="3"/>
        <charset val="129"/>
        <scheme val="minor"/>
      </rPr>
      <t xml:space="preserve">
  입소자는 시설물을 사용하는데 있어, 다음과 같은 사항을 주의하여야 한다.
  1. 책임과 면책의 범위
    입소인 및 직원들의 시설물을 이용함에 있어, 훼손 및 파손되었을 경우 배상책임을 갖는다. 단, 천재지변에 의한 재난상황으로 일어나는 일은 예외로 한다.
  2. 안전 교육 및 지도
    (1) 시설 종사자는 시설물 이용 시 각 시설물의 안전지침을 숙지하여 사용한다.
    (2) 화재 및 누수로 인한 사항을 수시 점검할 수 있도록 한다.
    (3) 입소자가 흉기 및 자해에 이용될 수 있는 용품에 대하여, 소지할 수 없도록 하며, 안전사고에 대비하여 위험성이 높은 용품에 대해서는 직원 참석 하에 사용할 수 있도록 한다.
    (4) 화재에 대비하여, 각 장소에 소화용품을 비치하여, 화재 초동 진화를 할 수 있도록 한다.
  3. 안전 대책
    (1) 의료 전문기기와 화기 제품 등은 시설내 의료인 및 시설관리자외의 취급을 절대 불허한다.
    (2) 시설물 이용 시 발생될 수 있는 응급상황에 대비하여, 위험 가능성이 있는 시설물 근처에는 가시성이 높은 위치에 응급벨 등을 위치시켜, 모든 근무자에게 응급상황을 바로 알릴 수 있도
         록 조치하며 제 2차 응급상황이 발생되지 않도록 한다.
    (3) </t>
    </r>
    <r>
      <rPr>
        <b/>
        <sz val="11"/>
        <color rgb="FFFF0000"/>
        <rFont val="맑은 고딕"/>
        <family val="3"/>
        <charset val="129"/>
        <scheme val="minor"/>
      </rPr>
      <t>우리가족요양원 내 화재의 위험이 있는 개인전열기기의 사용을 엄격히 금지한다.</t>
    </r>
    <r>
      <rPr>
        <sz val="11"/>
        <color theme="1"/>
        <rFont val="맑은 고딕"/>
        <family val="3"/>
        <charset val="129"/>
        <scheme val="minor"/>
      </rPr>
      <t xml:space="preserve">
 </t>
    </r>
    <r>
      <rPr>
        <b/>
        <sz val="11"/>
        <color rgb="FF0000FF"/>
        <rFont val="맑은 고딕"/>
        <family val="3"/>
        <charset val="129"/>
        <scheme val="minor"/>
      </rPr>
      <t>♣서비스제공자의 배상책임 및 면책범위 - 배상책임보험과 화재보험 가입은 의무로 한다</t>
    </r>
    <r>
      <rPr>
        <sz val="11"/>
        <color theme="1"/>
        <rFont val="맑은 고딕"/>
        <family val="3"/>
        <charset val="129"/>
        <scheme val="minor"/>
      </rPr>
      <t xml:space="preserve">
  1. 다음 각 호에 해당되는 경우에는 “갑”은 “을”에게 배상할 의무를 진다.
    (1) 시설 종사자의 고의나 중대한 과실로 인하여 입소자를 부상케 하거나 사망에 이르게 하였을 때
    (2) 약을 잘못 투약하여 입소자의 건강을 상하게 하거나 사망에 이르게 하였을 때
    (3) 상한 음식을 제공하였을 때
  2. 다음 각 호에 해당되는 경우에는 “을”은 “갑”에게 배상을 요구할 수 없다.
    (1) 시설 내에서 자연 사망 하였을 때
    (2) 입소자가 임의로 외출하여 상해를 당했거나 사망 하였을 때
    (3) 입소자가 천재지변으로 인하여 상해를 당했거나 사망 하였을 때
    (4) 입소자가 본인의 고의 또는 과실로 인하여 상해를 당했거나 사망 하였을 때
</t>
    </r>
    <phoneticPr fontId="2" type="noConversion"/>
  </si>
  <si>
    <r>
      <rPr>
        <b/>
        <sz val="11"/>
        <color rgb="FF0000FF"/>
        <rFont val="맑은 고딕"/>
        <family val="3"/>
        <charset val="129"/>
        <scheme val="minor"/>
      </rPr>
      <t>♣ 입소비용 및 이용시간, 서비스 비용 산정 방식</t>
    </r>
    <r>
      <rPr>
        <sz val="11"/>
        <color theme="1"/>
        <rFont val="맑은 고딕"/>
        <family val="2"/>
        <charset val="129"/>
        <scheme val="minor"/>
      </rPr>
      <t xml:space="preserve"> 
    대상자의 입소비용은 노인장기요양보험법에 의거 계약서에 명기하며 이용시간은 1년 365일 24시간 서비스를 기본으로 한다 
   </t>
    </r>
    <r>
      <rPr>
        <b/>
        <sz val="11"/>
        <color rgb="FFFF0000"/>
        <rFont val="맑은 고딕"/>
        <family val="3"/>
        <charset val="129"/>
        <scheme val="minor"/>
      </rPr>
      <t xml:space="preserve"> ※입소 비용 자료 Sheet2 참고</t>
    </r>
    <phoneticPr fontId="2" type="noConversion"/>
  </si>
  <si>
    <t>우리가족 요양원에서는 식대 이외에 비급여 항목은 없으며 식대는 한끼에 3,800원*3=11.400원과 간식비 하루 1,600원해서 일일 13,000원으로 책정함</t>
    <phoneticPr fontId="2" type="noConversion"/>
  </si>
  <si>
    <t>전문간호 및
처치서비스</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</si>
</sst>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0_);[Red]\(#,##0\)"/>
  </numFmts>
  <fonts count="21"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11"/>
      <color theme="1"/>
      <name val="맑은 고딕"/>
      <family val="3"/>
      <charset val="129"/>
      <scheme val="minor"/>
    </font>
    <font>
      <b/>
      <sz val="22"/>
      <color theme="1"/>
      <name val="맑은 고딕"/>
      <family val="3"/>
      <charset val="129"/>
    </font>
    <font>
      <sz val="11"/>
      <color theme="1"/>
      <name val="맑은 고딕"/>
      <family val="3"/>
      <charset val="129"/>
    </font>
    <font>
      <b/>
      <sz val="11"/>
      <color theme="1"/>
      <name val="맑은 고딕"/>
      <family val="3"/>
      <charset val="129"/>
    </font>
    <font>
      <b/>
      <sz val="16"/>
      <color theme="1"/>
      <name val="맑은 고딕"/>
      <family val="3"/>
      <charset val="129"/>
    </font>
    <font>
      <b/>
      <sz val="14"/>
      <color theme="1"/>
      <name val="맑은 고딕"/>
      <family val="3"/>
      <charset val="129"/>
    </font>
    <font>
      <sz val="16"/>
      <color theme="1"/>
      <name val="맑은 고딕"/>
      <family val="3"/>
      <charset val="129"/>
    </font>
    <font>
      <sz val="14"/>
      <color theme="1"/>
      <name val="맑은 고딕"/>
      <family val="3"/>
      <charset val="129"/>
    </font>
    <font>
      <b/>
      <sz val="16"/>
      <color rgb="FFFF0000"/>
      <name val="맑은 고딕"/>
      <family val="3"/>
      <charset val="129"/>
    </font>
    <font>
      <sz val="11"/>
      <color rgb="FFFF0000"/>
      <name val="맑은 고딕"/>
      <family val="3"/>
      <charset val="129"/>
      <scheme val="minor"/>
    </font>
    <font>
      <b/>
      <sz val="12"/>
      <color theme="1"/>
      <name val="맑은 고딕"/>
      <family val="3"/>
      <charset val="129"/>
    </font>
    <font>
      <b/>
      <sz val="14"/>
      <color rgb="FFFF0000"/>
      <name val="맑은 고딕"/>
      <family val="3"/>
      <charset val="129"/>
      <scheme val="minor"/>
    </font>
    <font>
      <sz val="14"/>
      <color rgb="FFFF0000"/>
      <name val="맑은 고딕"/>
      <family val="3"/>
      <charset val="129"/>
      <scheme val="minor"/>
    </font>
    <font>
      <b/>
      <sz val="11"/>
      <color rgb="FFFF0000"/>
      <name val="맑은 고딕"/>
      <family val="3"/>
      <charset val="129"/>
      <scheme val="minor"/>
    </font>
    <font>
      <sz val="11"/>
      <color theme="1"/>
      <name val="맑은 고딕"/>
      <family val="3"/>
      <charset val="129"/>
      <scheme val="minor"/>
    </font>
    <font>
      <b/>
      <sz val="11"/>
      <color rgb="FF0000FF"/>
      <name val="맑은 고딕"/>
      <family val="3"/>
      <charset val="129"/>
      <scheme val="minor"/>
    </font>
    <font>
      <sz val="10"/>
      <color theme="1"/>
      <name val="맑은 고딕"/>
      <family val="2"/>
      <charset val="129"/>
      <scheme val="minor"/>
    </font>
    <font>
      <b/>
      <sz val="16"/>
      <color theme="1"/>
      <name val="맑은 고딕"/>
      <family val="3"/>
      <charset val="129"/>
      <scheme val="minor"/>
    </font>
  </fonts>
  <fills count="5">
    <fill>
      <patternFill patternType="none"/>
    </fill>
    <fill>
      <patternFill patternType="gray125"/>
    </fill>
    <fill>
      <patternFill patternType="solid">
        <fgColor rgb="FF66CCFF"/>
        <bgColor indexed="64"/>
      </patternFill>
    </fill>
    <fill>
      <patternFill patternType="solid">
        <fgColor rgb="FFFFCCFF"/>
        <bgColor indexed="64"/>
      </patternFill>
    </fill>
    <fill>
      <patternFill patternType="solid">
        <fgColor rgb="FF99FF66"/>
        <bgColor indexed="64"/>
      </patternFill>
    </fill>
  </fills>
  <borders count="38">
    <border>
      <left/>
      <right/>
      <top/>
      <bottom/>
      <diagonal/>
    </border>
    <border>
      <left style="thin">
        <color auto="1"/>
      </left>
      <right style="double">
        <color auto="1"/>
      </right>
      <top style="thin">
        <color auto="1"/>
      </top>
      <bottom style="double">
        <color auto="1"/>
      </bottom>
      <diagonal/>
    </border>
    <border>
      <left style="thin">
        <color auto="1"/>
      </left>
      <right style="thin">
        <color auto="1"/>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double">
        <color auto="1"/>
      </right>
      <top/>
      <bottom style="thin">
        <color auto="1"/>
      </bottom>
      <diagonal/>
    </border>
    <border>
      <left style="thin">
        <color indexed="64"/>
      </left>
      <right style="thin">
        <color indexed="64"/>
      </right>
      <top style="thin">
        <color indexed="64"/>
      </top>
      <bottom style="thin">
        <color indexed="64"/>
      </bottom>
      <diagonal/>
    </border>
    <border>
      <left style="double">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double">
        <color auto="1"/>
      </left>
      <right style="thin">
        <color auto="1"/>
      </right>
      <top/>
      <bottom style="thin">
        <color auto="1"/>
      </bottom>
      <diagonal/>
    </border>
    <border>
      <left style="thin">
        <color auto="1"/>
      </left>
      <right style="double">
        <color auto="1"/>
      </right>
      <top style="double">
        <color auto="1"/>
      </top>
      <bottom style="thin">
        <color auto="1"/>
      </bottom>
      <diagonal/>
    </border>
    <border>
      <left style="thin">
        <color auto="1"/>
      </left>
      <right style="thin">
        <color auto="1"/>
      </right>
      <top style="double">
        <color auto="1"/>
      </top>
      <bottom style="thin">
        <color auto="1"/>
      </bottom>
      <diagonal/>
    </border>
    <border>
      <left style="double">
        <color auto="1"/>
      </left>
      <right style="thin">
        <color auto="1"/>
      </right>
      <top style="double">
        <color auto="1"/>
      </top>
      <bottom style="thin">
        <color auto="1"/>
      </bottom>
      <diagonal/>
    </border>
    <border>
      <left style="thin">
        <color indexed="64"/>
      </left>
      <right style="thin">
        <color indexed="64"/>
      </right>
      <top style="thin">
        <color indexed="64"/>
      </top>
      <bottom/>
      <diagonal/>
    </border>
    <border>
      <left style="double">
        <color auto="1"/>
      </left>
      <right style="thin">
        <color auto="1"/>
      </right>
      <top style="thin">
        <color auto="1"/>
      </top>
      <bottom/>
      <diagonal/>
    </border>
    <border>
      <left style="double">
        <color auto="1"/>
      </left>
      <right style="thin">
        <color auto="1"/>
      </right>
      <top/>
      <bottom/>
      <diagonal/>
    </border>
    <border>
      <left style="thin">
        <color indexed="64"/>
      </left>
      <right style="thin">
        <color indexed="64"/>
      </right>
      <top/>
      <bottom/>
      <diagonal/>
    </border>
    <border>
      <left style="thin">
        <color indexed="64"/>
      </left>
      <right style="thin">
        <color indexed="64"/>
      </right>
      <top style="double">
        <color auto="1"/>
      </top>
      <bottom/>
      <diagonal/>
    </border>
    <border>
      <left style="thin">
        <color indexed="64"/>
      </left>
      <right style="thin">
        <color auto="1"/>
      </right>
      <top/>
      <bottom style="double">
        <color auto="1"/>
      </bottom>
      <diagonal/>
    </border>
    <border>
      <left/>
      <right style="thin">
        <color indexed="64"/>
      </right>
      <top style="thin">
        <color indexed="64"/>
      </top>
      <bottom style="thin">
        <color indexed="64"/>
      </bottom>
      <diagonal/>
    </border>
    <border>
      <left style="double">
        <color auto="1"/>
      </left>
      <right style="thin">
        <color indexed="64"/>
      </right>
      <top style="double">
        <color auto="1"/>
      </top>
      <bottom/>
      <diagonal/>
    </border>
    <border>
      <left style="double">
        <color auto="1"/>
      </left>
      <right style="thin">
        <color indexed="64"/>
      </right>
      <top/>
      <bottom style="double">
        <color auto="1"/>
      </bottom>
      <diagonal/>
    </border>
    <border>
      <left/>
      <right style="thin">
        <color auto="1"/>
      </right>
      <top style="thin">
        <color auto="1"/>
      </top>
      <bottom/>
      <diagonal/>
    </border>
    <border>
      <left/>
      <right/>
      <top/>
      <bottom style="double">
        <color auto="1"/>
      </bottom>
      <diagonal/>
    </border>
    <border>
      <left style="thin">
        <color auto="1"/>
      </left>
      <right/>
      <top style="double">
        <color auto="1"/>
      </top>
      <bottom/>
      <diagonal/>
    </border>
    <border>
      <left/>
      <right style="thin">
        <color auto="1"/>
      </right>
      <top style="double">
        <color auto="1"/>
      </top>
      <bottom/>
      <diagonal/>
    </border>
    <border>
      <left style="thin">
        <color auto="1"/>
      </left>
      <right/>
      <top/>
      <bottom style="double">
        <color auto="1"/>
      </bottom>
      <diagonal/>
    </border>
    <border>
      <left/>
      <right style="thin">
        <color auto="1"/>
      </right>
      <top/>
      <bottom style="double">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style="thin">
        <color auto="1"/>
      </top>
      <bottom style="thin">
        <color indexed="64"/>
      </bottom>
      <diagonal/>
    </border>
  </borders>
  <cellStyleXfs count="2">
    <xf numFmtId="0" fontId="0" fillId="0" borderId="0">
      <alignment vertical="center"/>
    </xf>
    <xf numFmtId="41" fontId="1" fillId="0" borderId="0" applyFont="0" applyFill="0" applyBorder="0" applyAlignment="0" applyProtection="0">
      <alignment vertical="center"/>
    </xf>
  </cellStyleXfs>
  <cellXfs count="149">
    <xf numFmtId="0" fontId="0" fillId="0" borderId="0" xfId="0">
      <alignment vertical="center"/>
    </xf>
    <xf numFmtId="41" fontId="9" fillId="0" borderId="7" xfId="1" applyFont="1" applyBorder="1">
      <alignment vertical="center"/>
    </xf>
    <xf numFmtId="41" fontId="10" fillId="0" borderId="7" xfId="1" applyFont="1" applyBorder="1">
      <alignment vertical="center"/>
    </xf>
    <xf numFmtId="41" fontId="7" fillId="0" borderId="7" xfId="1" applyFont="1" applyBorder="1">
      <alignment vertical="center"/>
    </xf>
    <xf numFmtId="41" fontId="9" fillId="0" borderId="4" xfId="1" applyFont="1" applyBorder="1">
      <alignment vertical="center"/>
    </xf>
    <xf numFmtId="41" fontId="9" fillId="0" borderId="5" xfId="1" applyFont="1" applyBorder="1">
      <alignment vertical="center"/>
    </xf>
    <xf numFmtId="41" fontId="10" fillId="0" borderId="5" xfId="1" applyFont="1" applyBorder="1">
      <alignment vertical="center"/>
    </xf>
    <xf numFmtId="41" fontId="7" fillId="0" borderId="5" xfId="1" applyFont="1" applyBorder="1">
      <alignment vertical="center"/>
    </xf>
    <xf numFmtId="41" fontId="9" fillId="0" borderId="12" xfId="1" applyFont="1" applyBorder="1">
      <alignment vertical="center"/>
    </xf>
    <xf numFmtId="41" fontId="10" fillId="0" borderId="12" xfId="1" applyFont="1" applyBorder="1">
      <alignment vertical="center"/>
    </xf>
    <xf numFmtId="41" fontId="7" fillId="0" borderId="12" xfId="1" applyFont="1" applyBorder="1">
      <alignment vertical="center"/>
    </xf>
    <xf numFmtId="41" fontId="9" fillId="0" borderId="2" xfId="1" applyFont="1" applyBorder="1">
      <alignment vertical="center"/>
    </xf>
    <xf numFmtId="41" fontId="10" fillId="0" borderId="2" xfId="1" applyFont="1" applyBorder="1">
      <alignment vertical="center"/>
    </xf>
    <xf numFmtId="41" fontId="7" fillId="0" borderId="2" xfId="1" applyFont="1" applyBorder="1">
      <alignment vertical="center"/>
    </xf>
    <xf numFmtId="41" fontId="9" fillId="0" borderId="10" xfId="1" applyFont="1" applyBorder="1">
      <alignment vertical="center"/>
    </xf>
    <xf numFmtId="41" fontId="10" fillId="0" borderId="10" xfId="1" applyFont="1" applyBorder="1">
      <alignment vertical="center"/>
    </xf>
    <xf numFmtId="41" fontId="7" fillId="0" borderId="10" xfId="1" applyFont="1" applyBorder="1">
      <alignment vertical="center"/>
    </xf>
    <xf numFmtId="41" fontId="9" fillId="0" borderId="9" xfId="0" applyNumberFormat="1" applyFont="1" applyBorder="1">
      <alignment vertical="center"/>
    </xf>
    <xf numFmtId="41" fontId="9" fillId="0" borderId="4" xfId="0" applyNumberFormat="1" applyFont="1" applyBorder="1">
      <alignment vertical="center"/>
    </xf>
    <xf numFmtId="41" fontId="9" fillId="0" borderId="18" xfId="1" applyFont="1" applyBorder="1">
      <alignment vertical="center"/>
    </xf>
    <xf numFmtId="41" fontId="9" fillId="0" borderId="21" xfId="1" applyFont="1" applyBorder="1">
      <alignment vertical="center"/>
    </xf>
    <xf numFmtId="41" fontId="9" fillId="0" borderId="1" xfId="0" applyNumberFormat="1" applyFont="1" applyBorder="1">
      <alignment vertical="center"/>
    </xf>
    <xf numFmtId="41" fontId="7" fillId="2" borderId="10" xfId="1" applyFont="1" applyFill="1" applyBorder="1">
      <alignment vertical="center"/>
    </xf>
    <xf numFmtId="41" fontId="7" fillId="2" borderId="5" xfId="1" applyFont="1" applyFill="1" applyBorder="1">
      <alignment vertical="center"/>
    </xf>
    <xf numFmtId="41" fontId="7" fillId="2" borderId="12" xfId="1" applyFont="1" applyFill="1" applyBorder="1">
      <alignment vertical="center"/>
    </xf>
    <xf numFmtId="41" fontId="7" fillId="2" borderId="2" xfId="1" applyFont="1" applyFill="1" applyBorder="1">
      <alignment vertical="center"/>
    </xf>
    <xf numFmtId="41" fontId="7" fillId="3" borderId="7" xfId="1" applyFont="1" applyFill="1" applyBorder="1">
      <alignment vertical="center"/>
    </xf>
    <xf numFmtId="41" fontId="7" fillId="3" borderId="5" xfId="1" applyFont="1" applyFill="1" applyBorder="1">
      <alignment vertical="center"/>
    </xf>
    <xf numFmtId="41" fontId="7" fillId="3" borderId="12" xfId="1" applyFont="1" applyFill="1" applyBorder="1">
      <alignment vertical="center"/>
    </xf>
    <xf numFmtId="41" fontId="7" fillId="3" borderId="2" xfId="1" applyFont="1" applyFill="1" applyBorder="1">
      <alignment vertical="center"/>
    </xf>
    <xf numFmtId="0" fontId="7" fillId="4" borderId="12" xfId="0" applyFont="1" applyFill="1" applyBorder="1" applyAlignment="1">
      <alignment horizontal="center" vertical="center"/>
    </xf>
    <xf numFmtId="41" fontId="7" fillId="4" borderId="10" xfId="1" applyFont="1" applyFill="1" applyBorder="1">
      <alignment vertical="center"/>
    </xf>
    <xf numFmtId="41" fontId="7" fillId="4" borderId="5" xfId="1" applyFont="1" applyFill="1" applyBorder="1">
      <alignment vertical="center"/>
    </xf>
    <xf numFmtId="41" fontId="7" fillId="4" borderId="12" xfId="1" applyFont="1" applyFill="1" applyBorder="1">
      <alignment vertical="center"/>
    </xf>
    <xf numFmtId="41" fontId="7" fillId="4" borderId="2" xfId="1" applyFont="1" applyFill="1" applyBorder="1">
      <alignment vertical="center"/>
    </xf>
    <xf numFmtId="41" fontId="13" fillId="0" borderId="5" xfId="1" applyFont="1" applyBorder="1" applyAlignment="1">
      <alignment horizontal="center" vertical="center"/>
    </xf>
    <xf numFmtId="0" fontId="13" fillId="0" borderId="5" xfId="0" applyFont="1" applyBorder="1" applyAlignment="1">
      <alignment horizontal="center" vertical="center"/>
    </xf>
    <xf numFmtId="41" fontId="13" fillId="0" borderId="2" xfId="1" applyFont="1" applyBorder="1" applyAlignment="1">
      <alignment horizontal="center" vertical="center"/>
    </xf>
    <xf numFmtId="0" fontId="13" fillId="0" borderId="12" xfId="0" applyFont="1" applyBorder="1" applyAlignment="1">
      <alignment horizontal="center" vertical="center"/>
    </xf>
    <xf numFmtId="41" fontId="13" fillId="0" borderId="12" xfId="1" applyFont="1" applyBorder="1" applyAlignment="1">
      <alignment horizontal="center" vertical="center"/>
    </xf>
    <xf numFmtId="0" fontId="13" fillId="0" borderId="2" xfId="0" applyFont="1" applyBorder="1" applyAlignment="1">
      <alignment horizontal="center" vertical="center"/>
    </xf>
    <xf numFmtId="0" fontId="7" fillId="3" borderId="14" xfId="0" applyFont="1" applyFill="1" applyBorder="1" applyAlignment="1">
      <alignment horizontal="center" vertical="center"/>
    </xf>
    <xf numFmtId="41" fontId="7" fillId="0" borderId="15" xfId="1" applyFont="1" applyBorder="1">
      <alignment vertical="center"/>
    </xf>
    <xf numFmtId="9" fontId="11" fillId="3" borderId="2" xfId="0" applyNumberFormat="1" applyFont="1" applyFill="1" applyBorder="1" applyAlignment="1">
      <alignment horizontal="center" vertical="center"/>
    </xf>
    <xf numFmtId="9" fontId="11" fillId="2" borderId="2" xfId="0" applyNumberFormat="1" applyFont="1" applyFill="1" applyBorder="1" applyAlignment="1">
      <alignment horizontal="center" vertical="center"/>
    </xf>
    <xf numFmtId="9" fontId="11" fillId="4" borderId="2" xfId="0" applyNumberFormat="1" applyFont="1" applyFill="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center"/>
    </xf>
    <xf numFmtId="0" fontId="0" fillId="0" borderId="0" xfId="0" applyAlignment="1">
      <alignment vertical="center"/>
    </xf>
    <xf numFmtId="0" fontId="0" fillId="0" borderId="0" xfId="0">
      <alignment vertical="center"/>
    </xf>
    <xf numFmtId="0" fontId="0" fillId="0" borderId="0" xfId="0" applyBorder="1" applyAlignment="1">
      <alignment vertical="center"/>
    </xf>
    <xf numFmtId="0" fontId="7" fillId="3" borderId="10" xfId="0" applyFont="1" applyFill="1" applyBorder="1" applyAlignment="1">
      <alignment horizontal="center" vertical="center"/>
    </xf>
    <xf numFmtId="0" fontId="7" fillId="3" borderId="2"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2"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2" xfId="0" applyFont="1" applyFill="1" applyBorder="1" applyAlignment="1">
      <alignment horizontal="center" vertical="center"/>
    </xf>
    <xf numFmtId="0" fontId="17" fillId="0" borderId="0" xfId="0" applyFont="1" applyAlignment="1">
      <alignment vertical="center" wrapText="1"/>
    </xf>
    <xf numFmtId="0" fontId="0" fillId="0" borderId="0" xfId="0" applyAlignment="1">
      <alignment vertical="center" wrapText="1"/>
    </xf>
    <xf numFmtId="0" fontId="0" fillId="0" borderId="31" xfId="0" applyBorder="1" applyAlignment="1">
      <alignment vertical="center" wrapText="1"/>
    </xf>
    <xf numFmtId="0" fontId="0" fillId="0" borderId="31" xfId="0" applyBorder="1" applyAlignment="1">
      <alignment vertical="center"/>
    </xf>
    <xf numFmtId="0" fontId="18" fillId="0" borderId="31" xfId="0" applyFont="1" applyBorder="1" applyAlignment="1">
      <alignment horizontal="center" vertical="center"/>
    </xf>
    <xf numFmtId="0" fontId="0" fillId="0" borderId="7" xfId="0" applyBorder="1" applyAlignment="1">
      <alignment horizontal="center" vertical="center" wrapText="1"/>
    </xf>
    <xf numFmtId="0" fontId="0" fillId="0" borderId="7" xfId="0" applyBorder="1" applyAlignment="1">
      <alignment horizontal="center" vertical="center"/>
    </xf>
    <xf numFmtId="0" fontId="0" fillId="0" borderId="5" xfId="0" applyBorder="1" applyAlignment="1">
      <alignment horizontal="center" vertical="center"/>
    </xf>
    <xf numFmtId="0" fontId="19" fillId="0" borderId="5" xfId="0" applyFont="1" applyBorder="1" applyAlignment="1">
      <alignment vertical="center" wrapText="1"/>
    </xf>
    <xf numFmtId="0" fontId="19" fillId="0" borderId="5" xfId="0" applyFont="1" applyBorder="1" applyAlignment="1">
      <alignment vertical="center"/>
    </xf>
    <xf numFmtId="0" fontId="19" fillId="0" borderId="37" xfId="0" applyFont="1" applyBorder="1" applyAlignment="1">
      <alignment vertical="center"/>
    </xf>
    <xf numFmtId="0" fontId="0" fillId="0" borderId="5" xfId="0" applyBorder="1" applyAlignment="1">
      <alignment horizontal="center" vertical="center" wrapText="1"/>
    </xf>
    <xf numFmtId="0" fontId="0" fillId="0" borderId="2" xfId="0" applyBorder="1" applyAlignment="1">
      <alignment horizontal="center" vertical="center"/>
    </xf>
    <xf numFmtId="0" fontId="19" fillId="0" borderId="5" xfId="0" applyFont="1" applyBorder="1">
      <alignment vertical="center"/>
    </xf>
    <xf numFmtId="0" fontId="19" fillId="0" borderId="37" xfId="0" applyFont="1" applyBorder="1">
      <alignment vertical="center"/>
    </xf>
    <xf numFmtId="0" fontId="19" fillId="0" borderId="2" xfId="0" applyFont="1" applyBorder="1">
      <alignment vertical="center"/>
    </xf>
    <xf numFmtId="0" fontId="19" fillId="0" borderId="1" xfId="0" applyFont="1" applyBorder="1">
      <alignment vertical="center"/>
    </xf>
    <xf numFmtId="0" fontId="19" fillId="0" borderId="36" xfId="0" applyFont="1" applyBorder="1" applyAlignment="1">
      <alignment vertical="center" wrapText="1"/>
    </xf>
    <xf numFmtId="0" fontId="19" fillId="0" borderId="31" xfId="0" applyFont="1" applyBorder="1" applyAlignment="1">
      <alignment vertical="center" wrapText="1"/>
    </xf>
    <xf numFmtId="0" fontId="19" fillId="0" borderId="9" xfId="0" applyFont="1" applyBorder="1" applyAlignment="1">
      <alignment vertical="center" wrapText="1"/>
    </xf>
    <xf numFmtId="0" fontId="19" fillId="0" borderId="34" xfId="0" applyFont="1" applyBorder="1" applyAlignment="1">
      <alignment vertical="center" wrapText="1"/>
    </xf>
    <xf numFmtId="0" fontId="0" fillId="0" borderId="32" xfId="0" applyBorder="1" applyAlignment="1">
      <alignment horizontal="center" vertical="center"/>
    </xf>
    <xf numFmtId="0" fontId="0" fillId="0" borderId="35" xfId="0" applyBorder="1" applyAlignment="1">
      <alignment horizontal="center" vertical="center"/>
    </xf>
    <xf numFmtId="0" fontId="0" fillId="0" borderId="33" xfId="0" applyBorder="1" applyAlignment="1">
      <alignment horizontal="center" vertical="center"/>
    </xf>
    <xf numFmtId="0" fontId="0" fillId="0" borderId="11" xfId="0" applyBorder="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7" fillId="4" borderId="9"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19"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0" borderId="16" xfId="0" applyFont="1" applyBorder="1" applyAlignment="1">
      <alignment horizontal="center" vertical="center"/>
    </xf>
    <xf numFmtId="0" fontId="7" fillId="0" borderId="15" xfId="0" applyFont="1" applyBorder="1" applyAlignment="1">
      <alignment horizontal="center" vertical="center"/>
    </xf>
    <xf numFmtId="0" fontId="7" fillId="0" borderId="7" xfId="0" applyFont="1" applyBorder="1" applyAlignment="1">
      <alignment horizontal="center" vertical="center"/>
    </xf>
    <xf numFmtId="176" fontId="11" fillId="0" borderId="27" xfId="1" applyNumberFormat="1" applyFont="1" applyBorder="1" applyAlignment="1">
      <alignment vertical="center"/>
    </xf>
    <xf numFmtId="176" fontId="12" fillId="0" borderId="28" xfId="0" applyNumberFormat="1" applyFont="1" applyBorder="1" applyAlignment="1">
      <alignment vertical="center"/>
    </xf>
    <xf numFmtId="0" fontId="7" fillId="0" borderId="12" xfId="0" applyFont="1" applyBorder="1" applyAlignment="1">
      <alignment horizontal="center" vertical="center"/>
    </xf>
    <xf numFmtId="41" fontId="11" fillId="0" borderId="5" xfId="1" applyFont="1" applyBorder="1" applyAlignment="1">
      <alignment horizontal="center" vertical="center"/>
    </xf>
    <xf numFmtId="0" fontId="12" fillId="0" borderId="5" xfId="0" applyFont="1" applyBorder="1" applyAlignment="1">
      <alignment horizontal="center" vertical="center"/>
    </xf>
    <xf numFmtId="0" fontId="7" fillId="0" borderId="17" xfId="0" applyFont="1" applyBorder="1" applyAlignment="1">
      <alignment horizontal="center" vertical="center"/>
    </xf>
    <xf numFmtId="0" fontId="7" fillId="4" borderId="11"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2" xfId="0" applyFont="1" applyFill="1" applyBorder="1" applyAlignment="1">
      <alignment horizontal="center" vertical="center"/>
    </xf>
    <xf numFmtId="0" fontId="8" fillId="4" borderId="23" xfId="0" applyFont="1" applyFill="1" applyBorder="1" applyAlignment="1">
      <alignment horizontal="center" vertical="center" wrapText="1"/>
    </xf>
    <xf numFmtId="0" fontId="0" fillId="4" borderId="24" xfId="0" applyFill="1" applyBorder="1" applyAlignment="1">
      <alignment horizontal="center" vertical="center"/>
    </xf>
    <xf numFmtId="0" fontId="0" fillId="4" borderId="25" xfId="0" applyFill="1" applyBorder="1" applyAlignment="1">
      <alignment horizontal="center" vertical="center"/>
    </xf>
    <xf numFmtId="0" fontId="0" fillId="4" borderId="26" xfId="0" applyFill="1" applyBorder="1" applyAlignment="1">
      <alignment horizontal="center" vertical="center"/>
    </xf>
    <xf numFmtId="0" fontId="8" fillId="4" borderId="10" xfId="0" applyFont="1" applyFill="1" applyBorder="1" applyAlignment="1">
      <alignment horizontal="center" vertical="center"/>
    </xf>
    <xf numFmtId="0" fontId="8" fillId="4" borderId="2"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19" xfId="0" applyFont="1" applyFill="1" applyBorder="1" applyAlignment="1">
      <alignment horizontal="center" vertical="center" wrapText="1"/>
    </xf>
    <xf numFmtId="0" fontId="0" fillId="0" borderId="14" xfId="0" applyBorder="1" applyAlignment="1">
      <alignment vertical="center"/>
    </xf>
    <xf numFmtId="0" fontId="0" fillId="0" borderId="20" xfId="0" applyBorder="1" applyAlignment="1">
      <alignment vertical="center"/>
    </xf>
    <xf numFmtId="41" fontId="11" fillId="0" borderId="7" xfId="1" applyFont="1" applyBorder="1" applyAlignment="1">
      <alignment horizontal="center" vertical="center"/>
    </xf>
    <xf numFmtId="0" fontId="12" fillId="0" borderId="7" xfId="0" applyFont="1" applyBorder="1" applyAlignment="1">
      <alignment horizontal="center" vertical="center"/>
    </xf>
    <xf numFmtId="0" fontId="7" fillId="2" borderId="11"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2" xfId="0" applyFont="1" applyFill="1" applyBorder="1" applyAlignment="1">
      <alignment horizontal="center" vertical="center"/>
    </xf>
    <xf numFmtId="0" fontId="8" fillId="2" borderId="23" xfId="0" applyFont="1" applyFill="1" applyBorder="1" applyAlignment="1">
      <alignment horizontal="center" vertical="center" wrapText="1"/>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8" fillId="2" borderId="10" xfId="0" applyFont="1" applyFill="1" applyBorder="1" applyAlignment="1">
      <alignment horizontal="center" vertical="center"/>
    </xf>
    <xf numFmtId="0" fontId="8" fillId="2" borderId="2" xfId="0" applyFont="1" applyFill="1" applyBorder="1" applyAlignment="1">
      <alignment horizontal="center" vertical="center"/>
    </xf>
    <xf numFmtId="0" fontId="7" fillId="3" borderId="8" xfId="0" applyFont="1" applyFill="1" applyBorder="1" applyAlignment="1">
      <alignment horizontal="center" vertical="center" wrapText="1"/>
    </xf>
    <xf numFmtId="0" fontId="7" fillId="3" borderId="6" xfId="0" applyFont="1" applyFill="1" applyBorder="1" applyAlignment="1">
      <alignment horizontal="center" vertical="center"/>
    </xf>
    <xf numFmtId="0" fontId="7" fillId="3" borderId="13" xfId="0" applyFont="1" applyFill="1" applyBorder="1" applyAlignment="1">
      <alignment horizontal="center" vertical="center"/>
    </xf>
    <xf numFmtId="41" fontId="11" fillId="0" borderId="29" xfId="1" applyFont="1" applyBorder="1" applyAlignment="1">
      <alignment horizontal="center" vertical="center"/>
    </xf>
    <xf numFmtId="0" fontId="12" fillId="0" borderId="30"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22" xfId="0" applyFont="1" applyBorder="1" applyAlignment="1">
      <alignment horizontal="right" vertical="center"/>
    </xf>
    <xf numFmtId="0" fontId="5" fillId="0" borderId="22" xfId="0" applyFont="1" applyBorder="1" applyAlignment="1">
      <alignment horizontal="right" vertical="center"/>
    </xf>
    <xf numFmtId="0" fontId="7" fillId="3" borderId="11"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2" xfId="0" applyFont="1" applyFill="1" applyBorder="1" applyAlignment="1">
      <alignment horizontal="center" vertical="center"/>
    </xf>
    <xf numFmtId="0" fontId="8" fillId="3" borderId="23" xfId="0" applyFont="1" applyFill="1" applyBorder="1" applyAlignment="1">
      <alignment horizontal="center" vertical="center" wrapText="1"/>
    </xf>
    <xf numFmtId="0" fontId="0" fillId="3" borderId="24" xfId="0" applyFill="1" applyBorder="1" applyAlignment="1">
      <alignment horizontal="center" vertical="center"/>
    </xf>
    <xf numFmtId="0" fontId="0" fillId="3" borderId="25" xfId="0" applyFill="1" applyBorder="1" applyAlignment="1">
      <alignment horizontal="center" vertical="center"/>
    </xf>
    <xf numFmtId="0" fontId="0" fillId="3" borderId="26" xfId="0" applyFill="1" applyBorder="1" applyAlignment="1">
      <alignment horizontal="center" vertical="center"/>
    </xf>
    <xf numFmtId="0" fontId="8" fillId="3" borderId="10" xfId="0" applyFont="1" applyFill="1" applyBorder="1" applyAlignment="1">
      <alignment horizontal="center" vertical="center" wrapText="1"/>
    </xf>
    <xf numFmtId="0" fontId="8" fillId="3" borderId="2" xfId="0" applyFont="1" applyFill="1" applyBorder="1" applyAlignment="1">
      <alignment horizontal="center" vertical="center"/>
    </xf>
    <xf numFmtId="0" fontId="8" fillId="3" borderId="10"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 xfId="0" applyFont="1" applyFill="1" applyBorder="1" applyAlignment="1">
      <alignment horizontal="center" vertical="center"/>
    </xf>
  </cellXfs>
  <cellStyles count="2">
    <cellStyle name="쉼표 [0]" xfId="1" builtinId="6"/>
    <cellStyle name="표준" xfId="0" builtinId="0"/>
  </cellStyles>
  <dxfs count="0"/>
  <tableStyles count="0" defaultTableStyle="TableStyleMedium2" defaultPivotStyle="PivotStyleLight16"/>
  <colors>
    <mruColors>
      <color rgb="FF0000FF"/>
      <color rgb="FF99FF66"/>
      <color rgb="FFFFCCFF"/>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97"/>
  <sheetViews>
    <sheetView tabSelected="1" topLeftCell="A88" zoomScale="115" zoomScaleNormal="115" workbookViewId="0">
      <selection sqref="A1:K158"/>
    </sheetView>
  </sheetViews>
  <sheetFormatPr defaultRowHeight="16.5" x14ac:dyDescent="0.3"/>
  <cols>
    <col min="1" max="1" width="10.25" customWidth="1"/>
    <col min="2" max="3" width="8.5" customWidth="1"/>
    <col min="4" max="4" width="9.75" customWidth="1"/>
    <col min="5" max="5" width="7.375" customWidth="1"/>
    <col min="6" max="10" width="19.5" customWidth="1"/>
    <col min="11" max="11" width="20.125" customWidth="1"/>
  </cols>
  <sheetData>
    <row r="1" spans="1:11" ht="16.5" customHeight="1" x14ac:dyDescent="0.3">
      <c r="A1" s="59" t="s">
        <v>31</v>
      </c>
      <c r="B1" s="59"/>
      <c r="C1" s="59"/>
      <c r="D1" s="59"/>
      <c r="E1" s="59"/>
      <c r="F1" s="59"/>
      <c r="G1" s="59"/>
      <c r="H1" s="59"/>
      <c r="I1" s="59"/>
      <c r="J1" s="59"/>
      <c r="K1" s="59"/>
    </row>
    <row r="2" spans="1:11" x14ac:dyDescent="0.3">
      <c r="A2" s="59"/>
      <c r="B2" s="59"/>
      <c r="C2" s="59"/>
      <c r="D2" s="59"/>
      <c r="E2" s="59"/>
      <c r="F2" s="59"/>
      <c r="G2" s="59"/>
      <c r="H2" s="59"/>
      <c r="I2" s="59"/>
      <c r="J2" s="59"/>
      <c r="K2" s="59"/>
    </row>
    <row r="3" spans="1:11" x14ac:dyDescent="0.3">
      <c r="A3" s="59"/>
      <c r="B3" s="59"/>
      <c r="C3" s="59"/>
      <c r="D3" s="59"/>
      <c r="E3" s="59"/>
      <c r="F3" s="59"/>
      <c r="G3" s="59"/>
      <c r="H3" s="59"/>
      <c r="I3" s="59"/>
      <c r="J3" s="59"/>
      <c r="K3" s="59"/>
    </row>
    <row r="4" spans="1:11" x14ac:dyDescent="0.3">
      <c r="A4" s="59"/>
      <c r="B4" s="59"/>
      <c r="C4" s="59"/>
      <c r="D4" s="59"/>
      <c r="E4" s="59"/>
      <c r="F4" s="59"/>
      <c r="G4" s="59"/>
      <c r="H4" s="59"/>
      <c r="I4" s="59"/>
      <c r="J4" s="59"/>
      <c r="K4" s="59"/>
    </row>
    <row r="5" spans="1:11" x14ac:dyDescent="0.3">
      <c r="A5" s="59"/>
      <c r="B5" s="59"/>
      <c r="C5" s="59"/>
      <c r="D5" s="59"/>
      <c r="E5" s="59"/>
      <c r="F5" s="59"/>
      <c r="G5" s="59"/>
      <c r="H5" s="59"/>
      <c r="I5" s="59"/>
      <c r="J5" s="59"/>
      <c r="K5" s="59"/>
    </row>
    <row r="6" spans="1:11" x14ac:dyDescent="0.3">
      <c r="A6" s="59"/>
      <c r="B6" s="59"/>
      <c r="C6" s="59"/>
      <c r="D6" s="59"/>
      <c r="E6" s="59"/>
      <c r="F6" s="59"/>
      <c r="G6" s="59"/>
      <c r="H6" s="59"/>
      <c r="I6" s="59"/>
      <c r="J6" s="59"/>
      <c r="K6" s="59"/>
    </row>
    <row r="7" spans="1:11" x14ac:dyDescent="0.3">
      <c r="A7" s="59"/>
      <c r="B7" s="59"/>
      <c r="C7" s="59"/>
      <c r="D7" s="59"/>
      <c r="E7" s="59"/>
      <c r="F7" s="59"/>
      <c r="G7" s="59"/>
      <c r="H7" s="59"/>
      <c r="I7" s="59"/>
      <c r="J7" s="59"/>
      <c r="K7" s="59"/>
    </row>
    <row r="8" spans="1:11" x14ac:dyDescent="0.3">
      <c r="A8" s="59"/>
      <c r="B8" s="59"/>
      <c r="C8" s="59"/>
      <c r="D8" s="59"/>
      <c r="E8" s="59"/>
      <c r="F8" s="59"/>
      <c r="G8" s="59"/>
      <c r="H8" s="59"/>
      <c r="I8" s="59"/>
      <c r="J8" s="59"/>
      <c r="K8" s="59"/>
    </row>
    <row r="9" spans="1:11" x14ac:dyDescent="0.3">
      <c r="A9" s="59"/>
      <c r="B9" s="59"/>
      <c r="C9" s="59"/>
      <c r="D9" s="59"/>
      <c r="E9" s="59"/>
      <c r="F9" s="59"/>
      <c r="G9" s="59"/>
      <c r="H9" s="59"/>
      <c r="I9" s="59"/>
      <c r="J9" s="59"/>
      <c r="K9" s="59"/>
    </row>
    <row r="10" spans="1:11" x14ac:dyDescent="0.3">
      <c r="A10" s="59"/>
      <c r="B10" s="59"/>
      <c r="C10" s="59"/>
      <c r="D10" s="59"/>
      <c r="E10" s="59"/>
      <c r="F10" s="59"/>
      <c r="G10" s="59"/>
      <c r="H10" s="59"/>
      <c r="I10" s="59"/>
      <c r="J10" s="59"/>
      <c r="K10" s="59"/>
    </row>
    <row r="11" spans="1:11" x14ac:dyDescent="0.3">
      <c r="A11" s="59"/>
      <c r="B11" s="59"/>
      <c r="C11" s="59"/>
      <c r="D11" s="59"/>
      <c r="E11" s="59"/>
      <c r="F11" s="59"/>
      <c r="G11" s="59"/>
      <c r="H11" s="59"/>
      <c r="I11" s="59"/>
      <c r="J11" s="59"/>
      <c r="K11" s="59"/>
    </row>
    <row r="12" spans="1:11" x14ac:dyDescent="0.3">
      <c r="A12" s="59"/>
      <c r="B12" s="59"/>
      <c r="C12" s="59"/>
      <c r="D12" s="59"/>
      <c r="E12" s="59"/>
      <c r="F12" s="59"/>
      <c r="G12" s="59"/>
      <c r="H12" s="59"/>
      <c r="I12" s="59"/>
      <c r="J12" s="59"/>
      <c r="K12" s="59"/>
    </row>
    <row r="13" spans="1:11" x14ac:dyDescent="0.3">
      <c r="A13" s="59"/>
      <c r="B13" s="59"/>
      <c r="C13" s="59"/>
      <c r="D13" s="59"/>
      <c r="E13" s="59"/>
      <c r="F13" s="59"/>
      <c r="G13" s="59"/>
      <c r="H13" s="59"/>
      <c r="I13" s="59"/>
      <c r="J13" s="59"/>
      <c r="K13" s="59"/>
    </row>
    <row r="14" spans="1:11" x14ac:dyDescent="0.3">
      <c r="A14" s="59"/>
      <c r="B14" s="59"/>
      <c r="C14" s="59"/>
      <c r="D14" s="59"/>
      <c r="E14" s="59"/>
      <c r="F14" s="59"/>
      <c r="G14" s="59"/>
      <c r="H14" s="59"/>
      <c r="I14" s="59"/>
      <c r="J14" s="59"/>
      <c r="K14" s="59"/>
    </row>
    <row r="15" spans="1:11" x14ac:dyDescent="0.3">
      <c r="A15" s="59"/>
      <c r="B15" s="59"/>
      <c r="C15" s="59"/>
      <c r="D15" s="59"/>
      <c r="E15" s="59"/>
      <c r="F15" s="59"/>
      <c r="G15" s="59"/>
      <c r="H15" s="59"/>
      <c r="I15" s="59"/>
      <c r="J15" s="59"/>
      <c r="K15" s="59"/>
    </row>
    <row r="16" spans="1:11" x14ac:dyDescent="0.3">
      <c r="A16" s="59"/>
      <c r="B16" s="59"/>
      <c r="C16" s="59"/>
      <c r="D16" s="59"/>
      <c r="E16" s="59"/>
      <c r="F16" s="59"/>
      <c r="G16" s="59"/>
      <c r="H16" s="59"/>
      <c r="I16" s="59"/>
      <c r="J16" s="59"/>
      <c r="K16" s="59"/>
    </row>
    <row r="17" spans="1:11" x14ac:dyDescent="0.3">
      <c r="A17" s="59"/>
      <c r="B17" s="59"/>
      <c r="C17" s="59"/>
      <c r="D17" s="59"/>
      <c r="E17" s="59"/>
      <c r="F17" s="59"/>
      <c r="G17" s="59"/>
      <c r="H17" s="59"/>
      <c r="I17" s="59"/>
      <c r="J17" s="59"/>
      <c r="K17" s="59"/>
    </row>
    <row r="18" spans="1:11" x14ac:dyDescent="0.3">
      <c r="A18" s="59"/>
      <c r="B18" s="59"/>
      <c r="C18" s="59"/>
      <c r="D18" s="59"/>
      <c r="E18" s="59"/>
      <c r="F18" s="59"/>
      <c r="G18" s="59"/>
      <c r="H18" s="59"/>
      <c r="I18" s="59"/>
      <c r="J18" s="59"/>
      <c r="K18" s="59"/>
    </row>
    <row r="19" spans="1:11" x14ac:dyDescent="0.3">
      <c r="A19" s="59"/>
      <c r="B19" s="59"/>
      <c r="C19" s="59"/>
      <c r="D19" s="59"/>
      <c r="E19" s="59"/>
      <c r="F19" s="59"/>
      <c r="G19" s="59"/>
      <c r="H19" s="59"/>
      <c r="I19" s="59"/>
      <c r="J19" s="59"/>
      <c r="K19" s="59"/>
    </row>
    <row r="20" spans="1:11" x14ac:dyDescent="0.3">
      <c r="A20" s="59"/>
      <c r="B20" s="59"/>
      <c r="C20" s="59"/>
      <c r="D20" s="59"/>
      <c r="E20" s="59"/>
      <c r="F20" s="59"/>
      <c r="G20" s="59"/>
      <c r="H20" s="59"/>
      <c r="I20" s="59"/>
      <c r="J20" s="59"/>
      <c r="K20" s="59"/>
    </row>
    <row r="21" spans="1:11" x14ac:dyDescent="0.3">
      <c r="A21" s="59"/>
      <c r="B21" s="59"/>
      <c r="C21" s="59"/>
      <c r="D21" s="59"/>
      <c r="E21" s="59"/>
      <c r="F21" s="59"/>
      <c r="G21" s="59"/>
      <c r="H21" s="59"/>
      <c r="I21" s="59"/>
      <c r="J21" s="59"/>
      <c r="K21" s="59"/>
    </row>
    <row r="22" spans="1:11" x14ac:dyDescent="0.3">
      <c r="A22" s="59"/>
      <c r="B22" s="59"/>
      <c r="C22" s="59"/>
      <c r="D22" s="59"/>
      <c r="E22" s="59"/>
      <c r="F22" s="59"/>
      <c r="G22" s="59"/>
      <c r="H22" s="59"/>
      <c r="I22" s="59"/>
      <c r="J22" s="59"/>
      <c r="K22" s="59"/>
    </row>
    <row r="23" spans="1:11" x14ac:dyDescent="0.3">
      <c r="A23" s="59"/>
      <c r="B23" s="59"/>
      <c r="C23" s="59"/>
      <c r="D23" s="59"/>
      <c r="E23" s="59"/>
      <c r="F23" s="59"/>
      <c r="G23" s="59"/>
      <c r="H23" s="59"/>
      <c r="I23" s="59"/>
      <c r="J23" s="59"/>
      <c r="K23" s="59"/>
    </row>
    <row r="24" spans="1:11" x14ac:dyDescent="0.3">
      <c r="A24" s="59"/>
      <c r="B24" s="59"/>
      <c r="C24" s="59"/>
      <c r="D24" s="59"/>
      <c r="E24" s="59"/>
      <c r="F24" s="59"/>
      <c r="G24" s="59"/>
      <c r="H24" s="59"/>
      <c r="I24" s="59"/>
      <c r="J24" s="59"/>
      <c r="K24" s="59"/>
    </row>
    <row r="25" spans="1:11" x14ac:dyDescent="0.3">
      <c r="A25" s="59"/>
      <c r="B25" s="59"/>
      <c r="C25" s="59"/>
      <c r="D25" s="59"/>
      <c r="E25" s="59"/>
      <c r="F25" s="59"/>
      <c r="G25" s="59"/>
      <c r="H25" s="59"/>
      <c r="I25" s="59"/>
      <c r="J25" s="59"/>
      <c r="K25" s="59"/>
    </row>
    <row r="26" spans="1:11" x14ac:dyDescent="0.3">
      <c r="A26" s="59"/>
      <c r="B26" s="59"/>
      <c r="C26" s="59"/>
      <c r="D26" s="59"/>
      <c r="E26" s="59"/>
      <c r="F26" s="59"/>
      <c r="G26" s="59"/>
      <c r="H26" s="59"/>
      <c r="I26" s="59"/>
      <c r="J26" s="59"/>
      <c r="K26" s="59"/>
    </row>
    <row r="27" spans="1:11" x14ac:dyDescent="0.3">
      <c r="A27" s="59"/>
      <c r="B27" s="59"/>
      <c r="C27" s="59"/>
      <c r="D27" s="59"/>
      <c r="E27" s="59"/>
      <c r="F27" s="59"/>
      <c r="G27" s="59"/>
      <c r="H27" s="59"/>
      <c r="I27" s="59"/>
      <c r="J27" s="59"/>
      <c r="K27" s="59"/>
    </row>
    <row r="28" spans="1:11" x14ac:dyDescent="0.3">
      <c r="A28" s="59"/>
      <c r="B28" s="59"/>
      <c r="C28" s="59"/>
      <c r="D28" s="59"/>
      <c r="E28" s="59"/>
      <c r="F28" s="59"/>
      <c r="G28" s="59"/>
      <c r="H28" s="59"/>
      <c r="I28" s="59"/>
      <c r="J28" s="59"/>
      <c r="K28" s="59"/>
    </row>
    <row r="29" spans="1:11" x14ac:dyDescent="0.3">
      <c r="A29" s="59"/>
      <c r="B29" s="59"/>
      <c r="C29" s="59"/>
      <c r="D29" s="59"/>
      <c r="E29" s="59"/>
      <c r="F29" s="59"/>
      <c r="G29" s="59"/>
      <c r="H29" s="59"/>
      <c r="I29" s="59"/>
      <c r="J29" s="59"/>
      <c r="K29" s="59"/>
    </row>
    <row r="30" spans="1:11" x14ac:dyDescent="0.3">
      <c r="A30" s="59"/>
      <c r="B30" s="59"/>
      <c r="C30" s="59"/>
      <c r="D30" s="59"/>
      <c r="E30" s="59"/>
      <c r="F30" s="59"/>
      <c r="G30" s="59"/>
      <c r="H30" s="59"/>
      <c r="I30" s="59"/>
      <c r="J30" s="59"/>
      <c r="K30" s="59"/>
    </row>
    <row r="31" spans="1:11" x14ac:dyDescent="0.3">
      <c r="A31" s="59"/>
      <c r="B31" s="59"/>
      <c r="C31" s="59"/>
      <c r="D31" s="59"/>
      <c r="E31" s="59"/>
      <c r="F31" s="59"/>
      <c r="G31" s="59"/>
      <c r="H31" s="59"/>
      <c r="I31" s="59"/>
      <c r="J31" s="59"/>
      <c r="K31" s="59"/>
    </row>
    <row r="32" spans="1:11" x14ac:dyDescent="0.3">
      <c r="A32" s="59"/>
      <c r="B32" s="59"/>
      <c r="C32" s="59"/>
      <c r="D32" s="59"/>
      <c r="E32" s="59"/>
      <c r="F32" s="59"/>
      <c r="G32" s="59"/>
      <c r="H32" s="59"/>
      <c r="I32" s="59"/>
      <c r="J32" s="59"/>
      <c r="K32" s="59"/>
    </row>
    <row r="33" spans="1:11" x14ac:dyDescent="0.3">
      <c r="A33" s="59"/>
      <c r="B33" s="59"/>
      <c r="C33" s="59"/>
      <c r="D33" s="59"/>
      <c r="E33" s="59"/>
      <c r="F33" s="59"/>
      <c r="G33" s="59"/>
      <c r="H33" s="59"/>
      <c r="I33" s="59"/>
      <c r="J33" s="59"/>
      <c r="K33" s="59"/>
    </row>
    <row r="34" spans="1:11" x14ac:dyDescent="0.3">
      <c r="A34" s="59"/>
      <c r="B34" s="59"/>
      <c r="C34" s="59"/>
      <c r="D34" s="59"/>
      <c r="E34" s="59"/>
      <c r="F34" s="59"/>
      <c r="G34" s="59"/>
      <c r="H34" s="59"/>
      <c r="I34" s="59"/>
      <c r="J34" s="59"/>
      <c r="K34" s="59"/>
    </row>
    <row r="35" spans="1:11" x14ac:dyDescent="0.3">
      <c r="A35" s="59"/>
      <c r="B35" s="59"/>
      <c r="C35" s="59"/>
      <c r="D35" s="59"/>
      <c r="E35" s="59"/>
      <c r="F35" s="59"/>
      <c r="G35" s="59"/>
      <c r="H35" s="59"/>
      <c r="I35" s="59"/>
      <c r="J35" s="59"/>
      <c r="K35" s="59"/>
    </row>
    <row r="36" spans="1:11" x14ac:dyDescent="0.3">
      <c r="A36" s="59"/>
      <c r="B36" s="59"/>
      <c r="C36" s="59"/>
      <c r="D36" s="59"/>
      <c r="E36" s="59"/>
      <c r="F36" s="59"/>
      <c r="G36" s="59"/>
      <c r="H36" s="59"/>
      <c r="I36" s="59"/>
      <c r="J36" s="59"/>
      <c r="K36" s="59"/>
    </row>
    <row r="37" spans="1:11" x14ac:dyDescent="0.3">
      <c r="A37" s="59"/>
      <c r="B37" s="59"/>
      <c r="C37" s="59"/>
      <c r="D37" s="59"/>
      <c r="E37" s="59"/>
      <c r="F37" s="59"/>
      <c r="G37" s="59"/>
      <c r="H37" s="59"/>
      <c r="I37" s="59"/>
      <c r="J37" s="59"/>
      <c r="K37" s="59"/>
    </row>
    <row r="38" spans="1:11" x14ac:dyDescent="0.3">
      <c r="A38" s="59"/>
      <c r="B38" s="59"/>
      <c r="C38" s="59"/>
      <c r="D38" s="59"/>
      <c r="E38" s="59"/>
      <c r="F38" s="59"/>
      <c r="G38" s="59"/>
      <c r="H38" s="59"/>
      <c r="I38" s="59"/>
      <c r="J38" s="59"/>
      <c r="K38" s="59"/>
    </row>
    <row r="39" spans="1:11" x14ac:dyDescent="0.3">
      <c r="A39" s="59"/>
      <c r="B39" s="59"/>
      <c r="C39" s="59"/>
      <c r="D39" s="59"/>
      <c r="E39" s="59"/>
      <c r="F39" s="59"/>
      <c r="G39" s="59"/>
      <c r="H39" s="59"/>
      <c r="I39" s="59"/>
      <c r="J39" s="59"/>
      <c r="K39" s="59"/>
    </row>
    <row r="40" spans="1:11" ht="16.5" customHeight="1" x14ac:dyDescent="0.3">
      <c r="A40" s="59"/>
      <c r="B40" s="59"/>
      <c r="C40" s="59"/>
      <c r="D40" s="59"/>
      <c r="E40" s="59"/>
      <c r="F40" s="59"/>
      <c r="G40" s="59"/>
      <c r="H40" s="59"/>
      <c r="I40" s="59"/>
      <c r="J40" s="59"/>
      <c r="K40" s="59"/>
    </row>
    <row r="41" spans="1:11" x14ac:dyDescent="0.3">
      <c r="A41" s="59"/>
      <c r="B41" s="59"/>
      <c r="C41" s="59"/>
      <c r="D41" s="59"/>
      <c r="E41" s="59"/>
      <c r="F41" s="59"/>
      <c r="G41" s="59"/>
      <c r="H41" s="59"/>
      <c r="I41" s="59"/>
      <c r="J41" s="59"/>
      <c r="K41" s="59"/>
    </row>
    <row r="42" spans="1:11" x14ac:dyDescent="0.3">
      <c r="A42" s="59"/>
      <c r="B42" s="59"/>
      <c r="C42" s="59"/>
      <c r="D42" s="59"/>
      <c r="E42" s="59"/>
      <c r="F42" s="59"/>
      <c r="G42" s="59"/>
      <c r="H42" s="59"/>
      <c r="I42" s="59"/>
      <c r="J42" s="59"/>
      <c r="K42" s="59"/>
    </row>
    <row r="43" spans="1:11" x14ac:dyDescent="0.3">
      <c r="A43" s="59"/>
      <c r="B43" s="59"/>
      <c r="C43" s="59"/>
      <c r="D43" s="59"/>
      <c r="E43" s="59"/>
      <c r="F43" s="59"/>
      <c r="G43" s="59"/>
      <c r="H43" s="59"/>
      <c r="I43" s="59"/>
      <c r="J43" s="59"/>
      <c r="K43" s="59"/>
    </row>
    <row r="44" spans="1:11" x14ac:dyDescent="0.3">
      <c r="A44" s="59"/>
      <c r="B44" s="59"/>
      <c r="C44" s="59"/>
      <c r="D44" s="59"/>
      <c r="E44" s="59"/>
      <c r="F44" s="59"/>
      <c r="G44" s="59"/>
      <c r="H44" s="59"/>
      <c r="I44" s="59"/>
      <c r="J44" s="59"/>
      <c r="K44" s="59"/>
    </row>
    <row r="45" spans="1:11" x14ac:dyDescent="0.3">
      <c r="A45" s="59"/>
      <c r="B45" s="59"/>
      <c r="C45" s="59"/>
      <c r="D45" s="59"/>
      <c r="E45" s="59"/>
      <c r="F45" s="59"/>
      <c r="G45" s="59"/>
      <c r="H45" s="59"/>
      <c r="I45" s="59"/>
      <c r="J45" s="59"/>
      <c r="K45" s="59"/>
    </row>
    <row r="46" spans="1:11" x14ac:dyDescent="0.3">
      <c r="A46" s="59"/>
      <c r="B46" s="59"/>
      <c r="C46" s="59"/>
      <c r="D46" s="59"/>
      <c r="E46" s="59"/>
      <c r="F46" s="59"/>
      <c r="G46" s="59"/>
      <c r="H46" s="59"/>
      <c r="I46" s="59"/>
      <c r="J46" s="59"/>
      <c r="K46" s="59"/>
    </row>
    <row r="47" spans="1:11" x14ac:dyDescent="0.3">
      <c r="A47" s="59"/>
      <c r="B47" s="59"/>
      <c r="C47" s="59"/>
      <c r="D47" s="59"/>
      <c r="E47" s="59"/>
      <c r="F47" s="59"/>
      <c r="G47" s="59"/>
      <c r="H47" s="59"/>
      <c r="I47" s="59"/>
      <c r="J47" s="59"/>
      <c r="K47" s="59"/>
    </row>
    <row r="48" spans="1:11" x14ac:dyDescent="0.3">
      <c r="A48" s="59"/>
      <c r="B48" s="59"/>
      <c r="C48" s="59"/>
      <c r="D48" s="59"/>
      <c r="E48" s="59"/>
      <c r="F48" s="59"/>
      <c r="G48" s="59"/>
      <c r="H48" s="59"/>
      <c r="I48" s="59"/>
      <c r="J48" s="59"/>
      <c r="K48" s="59"/>
    </row>
    <row r="49" spans="1:11" x14ac:dyDescent="0.3">
      <c r="A49" s="59"/>
      <c r="B49" s="59"/>
      <c r="C49" s="59"/>
      <c r="D49" s="59"/>
      <c r="E49" s="59"/>
      <c r="F49" s="59"/>
      <c r="G49" s="59"/>
      <c r="H49" s="59"/>
      <c r="I49" s="59"/>
      <c r="J49" s="59"/>
      <c r="K49" s="59"/>
    </row>
    <row r="50" spans="1:11" x14ac:dyDescent="0.3">
      <c r="A50" s="59"/>
      <c r="B50" s="59"/>
      <c r="C50" s="59"/>
      <c r="D50" s="59"/>
      <c r="E50" s="59"/>
      <c r="F50" s="59"/>
      <c r="G50" s="59"/>
      <c r="H50" s="59"/>
      <c r="I50" s="59"/>
      <c r="J50" s="59"/>
      <c r="K50" s="59"/>
    </row>
    <row r="51" spans="1:11" x14ac:dyDescent="0.3">
      <c r="A51" s="59"/>
      <c r="B51" s="59"/>
      <c r="C51" s="59"/>
      <c r="D51" s="59"/>
      <c r="E51" s="59"/>
      <c r="F51" s="59"/>
      <c r="G51" s="59"/>
      <c r="H51" s="59"/>
      <c r="I51" s="59"/>
      <c r="J51" s="59"/>
      <c r="K51" s="59"/>
    </row>
    <row r="52" spans="1:11" x14ac:dyDescent="0.3">
      <c r="A52" s="59"/>
      <c r="B52" s="59"/>
      <c r="C52" s="59"/>
      <c r="D52" s="59"/>
      <c r="E52" s="59"/>
      <c r="F52" s="59"/>
      <c r="G52" s="59"/>
      <c r="H52" s="59"/>
      <c r="I52" s="59"/>
      <c r="J52" s="59"/>
      <c r="K52" s="59"/>
    </row>
    <row r="53" spans="1:11" x14ac:dyDescent="0.3">
      <c r="A53" s="59"/>
      <c r="B53" s="59"/>
      <c r="C53" s="59"/>
      <c r="D53" s="59"/>
      <c r="E53" s="59"/>
      <c r="F53" s="59"/>
      <c r="G53" s="59"/>
      <c r="H53" s="59"/>
      <c r="I53" s="59"/>
      <c r="J53" s="59"/>
      <c r="K53" s="59"/>
    </row>
    <row r="54" spans="1:11" x14ac:dyDescent="0.3">
      <c r="A54" s="59"/>
      <c r="B54" s="59"/>
      <c r="C54" s="59"/>
      <c r="D54" s="59"/>
      <c r="E54" s="59"/>
      <c r="F54" s="59"/>
      <c r="G54" s="59"/>
      <c r="H54" s="59"/>
      <c r="I54" s="59"/>
      <c r="J54" s="59"/>
      <c r="K54" s="59"/>
    </row>
    <row r="55" spans="1:11" x14ac:dyDescent="0.3">
      <c r="A55" s="59"/>
      <c r="B55" s="59"/>
      <c r="C55" s="59"/>
      <c r="D55" s="59"/>
      <c r="E55" s="59"/>
      <c r="F55" s="59"/>
      <c r="G55" s="59"/>
      <c r="H55" s="59"/>
      <c r="I55" s="59"/>
      <c r="J55" s="59"/>
      <c r="K55" s="59"/>
    </row>
    <row r="56" spans="1:11" x14ac:dyDescent="0.3">
      <c r="A56" s="59"/>
      <c r="B56" s="59"/>
      <c r="C56" s="59"/>
      <c r="D56" s="59"/>
      <c r="E56" s="59"/>
      <c r="F56" s="59"/>
      <c r="G56" s="59"/>
      <c r="H56" s="59"/>
      <c r="I56" s="59"/>
      <c r="J56" s="59"/>
      <c r="K56" s="59"/>
    </row>
    <row r="57" spans="1:11" x14ac:dyDescent="0.3">
      <c r="A57" s="59"/>
      <c r="B57" s="59"/>
      <c r="C57" s="59"/>
      <c r="D57" s="59"/>
      <c r="E57" s="59"/>
      <c r="F57" s="59"/>
      <c r="G57" s="59"/>
      <c r="H57" s="59"/>
      <c r="I57" s="59"/>
      <c r="J57" s="59"/>
      <c r="K57" s="59"/>
    </row>
    <row r="58" spans="1:11" x14ac:dyDescent="0.3">
      <c r="A58" s="59"/>
      <c r="B58" s="59"/>
      <c r="C58" s="59"/>
      <c r="D58" s="59"/>
      <c r="E58" s="59"/>
      <c r="F58" s="59"/>
      <c r="G58" s="59"/>
      <c r="H58" s="59"/>
      <c r="I58" s="59"/>
      <c r="J58" s="59"/>
      <c r="K58" s="59"/>
    </row>
    <row r="59" spans="1:11" x14ac:dyDescent="0.3">
      <c r="A59" s="59"/>
      <c r="B59" s="59"/>
      <c r="C59" s="59"/>
      <c r="D59" s="59"/>
      <c r="E59" s="59"/>
      <c r="F59" s="59"/>
      <c r="G59" s="59"/>
      <c r="H59" s="59"/>
      <c r="I59" s="59"/>
      <c r="J59" s="59"/>
      <c r="K59" s="59"/>
    </row>
    <row r="60" spans="1:11" x14ac:dyDescent="0.3">
      <c r="A60" s="59"/>
      <c r="B60" s="59"/>
      <c r="C60" s="59"/>
      <c r="D60" s="59"/>
      <c r="E60" s="59"/>
      <c r="F60" s="59"/>
      <c r="G60" s="59"/>
      <c r="H60" s="59"/>
      <c r="I60" s="59"/>
      <c r="J60" s="59"/>
      <c r="K60" s="59"/>
    </row>
    <row r="61" spans="1:11" x14ac:dyDescent="0.3">
      <c r="A61" s="59"/>
      <c r="B61" s="59"/>
      <c r="C61" s="59"/>
      <c r="D61" s="59"/>
      <c r="E61" s="59"/>
      <c r="F61" s="59"/>
      <c r="G61" s="59"/>
      <c r="H61" s="59"/>
      <c r="I61" s="59"/>
      <c r="J61" s="59"/>
      <c r="K61" s="59"/>
    </row>
    <row r="62" spans="1:11" x14ac:dyDescent="0.3">
      <c r="A62" s="59"/>
      <c r="B62" s="59"/>
      <c r="C62" s="59"/>
      <c r="D62" s="59"/>
      <c r="E62" s="59"/>
      <c r="F62" s="59"/>
      <c r="G62" s="59"/>
      <c r="H62" s="59"/>
      <c r="I62" s="59"/>
      <c r="J62" s="59"/>
      <c r="K62" s="59"/>
    </row>
    <row r="63" spans="1:11" x14ac:dyDescent="0.3">
      <c r="A63" s="59"/>
      <c r="B63" s="59"/>
      <c r="C63" s="59"/>
      <c r="D63" s="59"/>
      <c r="E63" s="59"/>
      <c r="F63" s="59"/>
      <c r="G63" s="59"/>
      <c r="H63" s="59"/>
      <c r="I63" s="59"/>
      <c r="J63" s="59"/>
      <c r="K63" s="59"/>
    </row>
    <row r="64" spans="1:11" x14ac:dyDescent="0.3">
      <c r="A64" s="59"/>
      <c r="B64" s="59"/>
      <c r="C64" s="59"/>
      <c r="D64" s="59"/>
      <c r="E64" s="59"/>
      <c r="F64" s="59"/>
      <c r="G64" s="59"/>
      <c r="H64" s="59"/>
      <c r="I64" s="59"/>
      <c r="J64" s="59"/>
      <c r="K64" s="59"/>
    </row>
    <row r="65" spans="1:11" x14ac:dyDescent="0.3">
      <c r="A65" s="59"/>
      <c r="B65" s="59"/>
      <c r="C65" s="59"/>
      <c r="D65" s="59"/>
      <c r="E65" s="59"/>
      <c r="F65" s="59"/>
      <c r="G65" s="59"/>
      <c r="H65" s="59"/>
      <c r="I65" s="59"/>
      <c r="J65" s="59"/>
      <c r="K65" s="59"/>
    </row>
    <row r="66" spans="1:11" x14ac:dyDescent="0.3">
      <c r="A66" s="59"/>
      <c r="B66" s="59"/>
      <c r="C66" s="59"/>
      <c r="D66" s="59"/>
      <c r="E66" s="59"/>
      <c r="F66" s="59"/>
      <c r="G66" s="59"/>
      <c r="H66" s="59"/>
      <c r="I66" s="59"/>
      <c r="J66" s="59"/>
      <c r="K66" s="59"/>
    </row>
    <row r="67" spans="1:11" x14ac:dyDescent="0.3">
      <c r="A67" s="59"/>
      <c r="B67" s="59"/>
      <c r="C67" s="59"/>
      <c r="D67" s="59"/>
      <c r="E67" s="59"/>
      <c r="F67" s="59"/>
      <c r="G67" s="59"/>
      <c r="H67" s="59"/>
      <c r="I67" s="59"/>
      <c r="J67" s="59"/>
      <c r="K67" s="59"/>
    </row>
    <row r="68" spans="1:11" x14ac:dyDescent="0.3">
      <c r="A68" s="59"/>
      <c r="B68" s="59"/>
      <c r="C68" s="59"/>
      <c r="D68" s="59"/>
      <c r="E68" s="59"/>
      <c r="F68" s="59"/>
      <c r="G68" s="59"/>
      <c r="H68" s="59"/>
      <c r="I68" s="59"/>
      <c r="J68" s="59"/>
      <c r="K68" s="59"/>
    </row>
    <row r="69" spans="1:11" x14ac:dyDescent="0.3">
      <c r="A69" s="59"/>
      <c r="B69" s="59"/>
      <c r="C69" s="59"/>
      <c r="D69" s="59"/>
      <c r="E69" s="59"/>
      <c r="F69" s="59"/>
      <c r="G69" s="59"/>
      <c r="H69" s="59"/>
      <c r="I69" s="59"/>
      <c r="J69" s="59"/>
      <c r="K69" s="59"/>
    </row>
    <row r="70" spans="1:11" x14ac:dyDescent="0.3">
      <c r="A70" s="59"/>
      <c r="B70" s="59"/>
      <c r="C70" s="59"/>
      <c r="D70" s="59"/>
      <c r="E70" s="59"/>
      <c r="F70" s="59"/>
      <c r="G70" s="59"/>
      <c r="H70" s="59"/>
      <c r="I70" s="59"/>
      <c r="J70" s="59"/>
      <c r="K70" s="59"/>
    </row>
    <row r="71" spans="1:11" x14ac:dyDescent="0.3">
      <c r="A71" s="59"/>
      <c r="B71" s="59"/>
      <c r="C71" s="59"/>
      <c r="D71" s="59"/>
      <c r="E71" s="59"/>
      <c r="F71" s="59"/>
      <c r="G71" s="59"/>
      <c r="H71" s="59"/>
      <c r="I71" s="59"/>
      <c r="J71" s="59"/>
      <c r="K71" s="59"/>
    </row>
    <row r="72" spans="1:11" x14ac:dyDescent="0.3">
      <c r="A72" s="59"/>
      <c r="B72" s="59"/>
      <c r="C72" s="59"/>
      <c r="D72" s="59"/>
      <c r="E72" s="59"/>
      <c r="F72" s="59"/>
      <c r="G72" s="59"/>
      <c r="H72" s="59"/>
      <c r="I72" s="59"/>
      <c r="J72" s="59"/>
      <c r="K72" s="59"/>
    </row>
    <row r="73" spans="1:11" x14ac:dyDescent="0.3">
      <c r="A73" s="59"/>
      <c r="B73" s="59"/>
      <c r="C73" s="59"/>
      <c r="D73" s="59"/>
      <c r="E73" s="59"/>
      <c r="F73" s="59"/>
      <c r="G73" s="59"/>
      <c r="H73" s="59"/>
      <c r="I73" s="59"/>
      <c r="J73" s="59"/>
      <c r="K73" s="59"/>
    </row>
    <row r="74" spans="1:11" x14ac:dyDescent="0.3">
      <c r="A74" s="59"/>
      <c r="B74" s="59"/>
      <c r="C74" s="59"/>
      <c r="D74" s="59"/>
      <c r="E74" s="59"/>
      <c r="F74" s="59"/>
      <c r="G74" s="59"/>
      <c r="H74" s="59"/>
      <c r="I74" s="59"/>
      <c r="J74" s="59"/>
      <c r="K74" s="59"/>
    </row>
    <row r="75" spans="1:11" x14ac:dyDescent="0.3">
      <c r="A75" s="59"/>
      <c r="B75" s="59"/>
      <c r="C75" s="59"/>
      <c r="D75" s="59"/>
      <c r="E75" s="59"/>
      <c r="F75" s="59"/>
      <c r="G75" s="59"/>
      <c r="H75" s="59"/>
      <c r="I75" s="59"/>
      <c r="J75" s="59"/>
      <c r="K75" s="59"/>
    </row>
    <row r="76" spans="1:11" x14ac:dyDescent="0.3">
      <c r="A76" s="59"/>
      <c r="B76" s="59"/>
      <c r="C76" s="59"/>
      <c r="D76" s="59"/>
      <c r="E76" s="59"/>
      <c r="F76" s="59"/>
      <c r="G76" s="59"/>
      <c r="H76" s="59"/>
      <c r="I76" s="59"/>
      <c r="J76" s="59"/>
      <c r="K76" s="59"/>
    </row>
    <row r="77" spans="1:11" x14ac:dyDescent="0.3">
      <c r="A77" s="59"/>
      <c r="B77" s="59"/>
      <c r="C77" s="59"/>
      <c r="D77" s="59"/>
      <c r="E77" s="59"/>
      <c r="F77" s="59"/>
      <c r="G77" s="59"/>
      <c r="H77" s="59"/>
      <c r="I77" s="59"/>
      <c r="J77" s="59"/>
      <c r="K77" s="59"/>
    </row>
    <row r="78" spans="1:11" x14ac:dyDescent="0.3">
      <c r="A78" s="59"/>
      <c r="B78" s="59"/>
      <c r="C78" s="59"/>
      <c r="D78" s="59"/>
      <c r="E78" s="59"/>
      <c r="F78" s="59"/>
      <c r="G78" s="59"/>
      <c r="H78" s="59"/>
      <c r="I78" s="59"/>
      <c r="J78" s="59"/>
      <c r="K78" s="59"/>
    </row>
    <row r="79" spans="1:11" x14ac:dyDescent="0.3">
      <c r="A79" s="59"/>
      <c r="B79" s="59"/>
      <c r="C79" s="59"/>
      <c r="D79" s="59"/>
      <c r="E79" s="59"/>
      <c r="F79" s="59"/>
      <c r="G79" s="59"/>
      <c r="H79" s="59"/>
      <c r="I79" s="59"/>
      <c r="J79" s="59"/>
      <c r="K79" s="59"/>
    </row>
    <row r="80" spans="1:11" x14ac:dyDescent="0.3">
      <c r="A80" s="59"/>
      <c r="B80" s="59"/>
      <c r="C80" s="59"/>
      <c r="D80" s="59"/>
      <c r="E80" s="59"/>
      <c r="F80" s="59"/>
      <c r="G80" s="59"/>
      <c r="H80" s="59"/>
      <c r="I80" s="59"/>
      <c r="J80" s="59"/>
      <c r="K80" s="59"/>
    </row>
    <row r="81" spans="1:11" ht="16.5" customHeight="1" x14ac:dyDescent="0.3">
      <c r="A81" s="59"/>
      <c r="B81" s="59"/>
      <c r="C81" s="59"/>
      <c r="D81" s="59"/>
      <c r="E81" s="59"/>
      <c r="F81" s="59"/>
      <c r="G81" s="59"/>
      <c r="H81" s="59"/>
      <c r="I81" s="59"/>
      <c r="J81" s="59"/>
      <c r="K81" s="59"/>
    </row>
    <row r="82" spans="1:11" x14ac:dyDescent="0.3">
      <c r="A82" s="59"/>
      <c r="B82" s="59"/>
      <c r="C82" s="59"/>
      <c r="D82" s="59"/>
      <c r="E82" s="59"/>
      <c r="F82" s="59"/>
      <c r="G82" s="59"/>
      <c r="H82" s="59"/>
      <c r="I82" s="59"/>
      <c r="J82" s="59"/>
      <c r="K82" s="59"/>
    </row>
    <row r="83" spans="1:11" x14ac:dyDescent="0.3">
      <c r="A83" s="59"/>
      <c r="B83" s="59"/>
      <c r="C83" s="59"/>
      <c r="D83" s="59"/>
      <c r="E83" s="59"/>
      <c r="F83" s="59"/>
      <c r="G83" s="59"/>
      <c r="H83" s="59"/>
      <c r="I83" s="59"/>
      <c r="J83" s="59"/>
      <c r="K83" s="59"/>
    </row>
    <row r="84" spans="1:11" x14ac:dyDescent="0.3">
      <c r="A84" s="59"/>
      <c r="B84" s="59"/>
      <c r="C84" s="59"/>
      <c r="D84" s="59"/>
      <c r="E84" s="59"/>
      <c r="F84" s="59"/>
      <c r="G84" s="59"/>
      <c r="H84" s="59"/>
      <c r="I84" s="59"/>
      <c r="J84" s="59"/>
      <c r="K84" s="59"/>
    </row>
    <row r="85" spans="1:11" x14ac:dyDescent="0.3">
      <c r="A85" s="59"/>
      <c r="B85" s="59"/>
      <c r="C85" s="59"/>
      <c r="D85" s="59"/>
      <c r="E85" s="59"/>
      <c r="F85" s="59"/>
      <c r="G85" s="59"/>
      <c r="H85" s="59"/>
      <c r="I85" s="59"/>
      <c r="J85" s="59"/>
      <c r="K85" s="59"/>
    </row>
    <row r="86" spans="1:11" x14ac:dyDescent="0.3">
      <c r="A86" s="59"/>
      <c r="B86" s="59"/>
      <c r="C86" s="59"/>
      <c r="D86" s="59"/>
      <c r="E86" s="59"/>
      <c r="F86" s="59"/>
      <c r="G86" s="59"/>
      <c r="H86" s="59"/>
      <c r="I86" s="59"/>
      <c r="J86" s="59"/>
      <c r="K86" s="59"/>
    </row>
    <row r="87" spans="1:11" x14ac:dyDescent="0.3">
      <c r="A87" s="59"/>
      <c r="B87" s="59"/>
      <c r="C87" s="59"/>
      <c r="D87" s="59"/>
      <c r="E87" s="59"/>
      <c r="F87" s="59"/>
      <c r="G87" s="59"/>
      <c r="H87" s="59"/>
      <c r="I87" s="59"/>
      <c r="J87" s="59"/>
      <c r="K87" s="59"/>
    </row>
    <row r="88" spans="1:11" x14ac:dyDescent="0.3">
      <c r="A88" s="59"/>
      <c r="B88" s="59"/>
      <c r="C88" s="59"/>
      <c r="D88" s="59"/>
      <c r="E88" s="59"/>
      <c r="F88" s="59"/>
      <c r="G88" s="59"/>
      <c r="H88" s="59"/>
      <c r="I88" s="59"/>
      <c r="J88" s="59"/>
      <c r="K88" s="59"/>
    </row>
    <row r="89" spans="1:11" x14ac:dyDescent="0.3">
      <c r="A89" s="59"/>
      <c r="B89" s="59"/>
      <c r="C89" s="59"/>
      <c r="D89" s="59"/>
      <c r="E89" s="59"/>
      <c r="F89" s="59"/>
      <c r="G89" s="59"/>
      <c r="H89" s="59"/>
      <c r="I89" s="59"/>
      <c r="J89" s="59"/>
      <c r="K89" s="59"/>
    </row>
    <row r="90" spans="1:11" x14ac:dyDescent="0.3">
      <c r="A90" s="59"/>
      <c r="B90" s="59"/>
      <c r="C90" s="59"/>
      <c r="D90" s="59"/>
      <c r="E90" s="59"/>
      <c r="F90" s="59"/>
      <c r="G90" s="59"/>
      <c r="H90" s="59"/>
      <c r="I90" s="59"/>
      <c r="J90" s="59"/>
      <c r="K90" s="59"/>
    </row>
    <row r="91" spans="1:11" x14ac:dyDescent="0.3">
      <c r="A91" s="59"/>
      <c r="B91" s="59"/>
      <c r="C91" s="59"/>
      <c r="D91" s="59"/>
      <c r="E91" s="59"/>
      <c r="F91" s="59"/>
      <c r="G91" s="59"/>
      <c r="H91" s="59"/>
      <c r="I91" s="59"/>
      <c r="J91" s="59"/>
      <c r="K91" s="59"/>
    </row>
    <row r="92" spans="1:11" x14ac:dyDescent="0.3">
      <c r="A92" s="59"/>
      <c r="B92" s="59"/>
      <c r="C92" s="59"/>
      <c r="D92" s="59"/>
      <c r="E92" s="59"/>
      <c r="F92" s="59"/>
      <c r="G92" s="59"/>
      <c r="H92" s="59"/>
      <c r="I92" s="59"/>
      <c r="J92" s="59"/>
      <c r="K92" s="59"/>
    </row>
    <row r="93" spans="1:11" x14ac:dyDescent="0.3">
      <c r="A93" s="59"/>
      <c r="B93" s="59"/>
      <c r="C93" s="59"/>
      <c r="D93" s="59"/>
      <c r="E93" s="59"/>
      <c r="F93" s="59"/>
      <c r="G93" s="59"/>
      <c r="H93" s="59"/>
      <c r="I93" s="59"/>
      <c r="J93" s="59"/>
      <c r="K93" s="59"/>
    </row>
    <row r="94" spans="1:11" x14ac:dyDescent="0.3">
      <c r="A94" s="59"/>
      <c r="B94" s="59"/>
      <c r="C94" s="59"/>
      <c r="D94" s="59"/>
      <c r="E94" s="59"/>
      <c r="F94" s="59"/>
      <c r="G94" s="59"/>
      <c r="H94" s="59"/>
      <c r="I94" s="59"/>
      <c r="J94" s="59"/>
      <c r="K94" s="59"/>
    </row>
    <row r="95" spans="1:11" x14ac:dyDescent="0.3">
      <c r="A95" s="59"/>
      <c r="B95" s="59"/>
      <c r="C95" s="59"/>
      <c r="D95" s="59"/>
      <c r="E95" s="59"/>
      <c r="F95" s="59"/>
      <c r="G95" s="59"/>
      <c r="H95" s="59"/>
      <c r="I95" s="59"/>
      <c r="J95" s="59"/>
      <c r="K95" s="59"/>
    </row>
    <row r="96" spans="1:11" x14ac:dyDescent="0.3">
      <c r="A96" s="59"/>
      <c r="B96" s="59"/>
      <c r="C96" s="59"/>
      <c r="D96" s="59"/>
      <c r="E96" s="59"/>
      <c r="F96" s="59"/>
      <c r="G96" s="59"/>
      <c r="H96" s="59"/>
      <c r="I96" s="59"/>
      <c r="J96" s="59"/>
      <c r="K96" s="59"/>
    </row>
    <row r="97" spans="1:11" x14ac:dyDescent="0.3">
      <c r="A97" s="59"/>
      <c r="B97" s="59"/>
      <c r="C97" s="59"/>
      <c r="D97" s="59"/>
      <c r="E97" s="59"/>
      <c r="F97" s="59"/>
      <c r="G97" s="59"/>
      <c r="H97" s="59"/>
      <c r="I97" s="59"/>
      <c r="J97" s="59"/>
      <c r="K97" s="59"/>
    </row>
    <row r="98" spans="1:11" x14ac:dyDescent="0.3">
      <c r="A98" s="59"/>
      <c r="B98" s="59"/>
      <c r="C98" s="59"/>
      <c r="D98" s="59"/>
      <c r="E98" s="59"/>
      <c r="F98" s="59"/>
      <c r="G98" s="59"/>
      <c r="H98" s="59"/>
      <c r="I98" s="59"/>
      <c r="J98" s="59"/>
      <c r="K98" s="59"/>
    </row>
    <row r="99" spans="1:11" x14ac:dyDescent="0.3">
      <c r="A99" s="59"/>
      <c r="B99" s="59"/>
      <c r="C99" s="59"/>
      <c r="D99" s="59"/>
      <c r="E99" s="59"/>
      <c r="F99" s="59"/>
      <c r="G99" s="59"/>
      <c r="H99" s="59"/>
      <c r="I99" s="59"/>
      <c r="J99" s="59"/>
      <c r="K99" s="59"/>
    </row>
    <row r="100" spans="1:11" x14ac:dyDescent="0.3">
      <c r="A100" s="59"/>
      <c r="B100" s="59"/>
      <c r="C100" s="59"/>
      <c r="D100" s="59"/>
      <c r="E100" s="59"/>
      <c r="F100" s="59"/>
      <c r="G100" s="59"/>
      <c r="H100" s="59"/>
      <c r="I100" s="59"/>
      <c r="J100" s="59"/>
      <c r="K100" s="59"/>
    </row>
    <row r="101" spans="1:11" x14ac:dyDescent="0.3">
      <c r="A101" s="59"/>
      <c r="B101" s="59"/>
      <c r="C101" s="59"/>
      <c r="D101" s="59"/>
      <c r="E101" s="59"/>
      <c r="F101" s="59"/>
      <c r="G101" s="59"/>
      <c r="H101" s="59"/>
      <c r="I101" s="59"/>
      <c r="J101" s="59"/>
      <c r="K101" s="59"/>
    </row>
    <row r="102" spans="1:11" x14ac:dyDescent="0.3">
      <c r="A102" s="59"/>
      <c r="B102" s="59"/>
      <c r="C102" s="59"/>
      <c r="D102" s="59"/>
      <c r="E102" s="59"/>
      <c r="F102" s="59"/>
      <c r="G102" s="59"/>
      <c r="H102" s="59"/>
      <c r="I102" s="59"/>
      <c r="J102" s="59"/>
      <c r="K102" s="59"/>
    </row>
    <row r="103" spans="1:11" x14ac:dyDescent="0.3">
      <c r="A103" s="59"/>
      <c r="B103" s="59"/>
      <c r="C103" s="59"/>
      <c r="D103" s="59"/>
      <c r="E103" s="59"/>
      <c r="F103" s="59"/>
      <c r="G103" s="59"/>
      <c r="H103" s="59"/>
      <c r="I103" s="59"/>
      <c r="J103" s="59"/>
      <c r="K103" s="59"/>
    </row>
    <row r="104" spans="1:11" x14ac:dyDescent="0.3">
      <c r="A104" s="59"/>
      <c r="B104" s="59"/>
      <c r="C104" s="59"/>
      <c r="D104" s="59"/>
      <c r="E104" s="59"/>
      <c r="F104" s="59"/>
      <c r="G104" s="59"/>
      <c r="H104" s="59"/>
      <c r="I104" s="59"/>
      <c r="J104" s="59"/>
      <c r="K104" s="59"/>
    </row>
    <row r="105" spans="1:11" x14ac:dyDescent="0.3">
      <c r="A105" s="59"/>
      <c r="B105" s="59"/>
      <c r="C105" s="59"/>
      <c r="D105" s="59"/>
      <c r="E105" s="59"/>
      <c r="F105" s="59"/>
      <c r="G105" s="59"/>
      <c r="H105" s="59"/>
      <c r="I105" s="59"/>
      <c r="J105" s="59"/>
      <c r="K105" s="59"/>
    </row>
    <row r="106" spans="1:11" x14ac:dyDescent="0.3">
      <c r="A106" s="59"/>
      <c r="B106" s="59"/>
      <c r="C106" s="59"/>
      <c r="D106" s="59"/>
      <c r="E106" s="59"/>
      <c r="F106" s="59"/>
      <c r="G106" s="59"/>
      <c r="H106" s="59"/>
      <c r="I106" s="59"/>
      <c r="J106" s="59"/>
      <c r="K106" s="59"/>
    </row>
    <row r="107" spans="1:11" x14ac:dyDescent="0.3">
      <c r="A107" s="59"/>
      <c r="B107" s="59"/>
      <c r="C107" s="59"/>
      <c r="D107" s="59"/>
      <c r="E107" s="59"/>
      <c r="F107" s="59"/>
      <c r="G107" s="59"/>
      <c r="H107" s="59"/>
      <c r="I107" s="59"/>
      <c r="J107" s="59"/>
      <c r="K107" s="59"/>
    </row>
    <row r="108" spans="1:11" x14ac:dyDescent="0.3">
      <c r="A108" s="59"/>
      <c r="B108" s="59"/>
      <c r="C108" s="59"/>
      <c r="D108" s="59"/>
      <c r="E108" s="59"/>
      <c r="F108" s="59"/>
      <c r="G108" s="59"/>
      <c r="H108" s="59"/>
      <c r="I108" s="59"/>
      <c r="J108" s="59"/>
      <c r="K108" s="59"/>
    </row>
    <row r="109" spans="1:11" x14ac:dyDescent="0.3">
      <c r="A109" s="59"/>
      <c r="B109" s="59"/>
      <c r="C109" s="59"/>
      <c r="D109" s="59"/>
      <c r="E109" s="59"/>
      <c r="F109" s="59"/>
      <c r="G109" s="59"/>
      <c r="H109" s="59"/>
      <c r="I109" s="59"/>
      <c r="J109" s="59"/>
      <c r="K109" s="59"/>
    </row>
    <row r="110" spans="1:11" x14ac:dyDescent="0.3">
      <c r="A110" s="59"/>
      <c r="B110" s="59"/>
      <c r="C110" s="59"/>
      <c r="D110" s="59"/>
      <c r="E110" s="59"/>
      <c r="F110" s="59"/>
      <c r="G110" s="59"/>
      <c r="H110" s="59"/>
      <c r="I110" s="59"/>
      <c r="J110" s="59"/>
      <c r="K110" s="59"/>
    </row>
    <row r="111" spans="1:11" x14ac:dyDescent="0.3">
      <c r="A111" s="59"/>
      <c r="B111" s="59"/>
      <c r="C111" s="59"/>
      <c r="D111" s="59"/>
      <c r="E111" s="59"/>
      <c r="F111" s="59"/>
      <c r="G111" s="59"/>
      <c r="H111" s="59"/>
      <c r="I111" s="59"/>
      <c r="J111" s="59"/>
      <c r="K111" s="59"/>
    </row>
    <row r="112" spans="1:11" x14ac:dyDescent="0.3">
      <c r="A112" s="59"/>
      <c r="B112" s="59"/>
      <c r="C112" s="59"/>
      <c r="D112" s="59"/>
      <c r="E112" s="59"/>
      <c r="F112" s="59"/>
      <c r="G112" s="59"/>
      <c r="H112" s="59"/>
      <c r="I112" s="59"/>
      <c r="J112" s="59"/>
      <c r="K112" s="59"/>
    </row>
    <row r="113" spans="1:11" x14ac:dyDescent="0.3">
      <c r="A113" s="59"/>
      <c r="B113" s="59"/>
      <c r="C113" s="59"/>
      <c r="D113" s="59"/>
      <c r="E113" s="59"/>
      <c r="F113" s="59"/>
      <c r="G113" s="59"/>
      <c r="H113" s="59"/>
      <c r="I113" s="59"/>
      <c r="J113" s="59"/>
      <c r="K113" s="59"/>
    </row>
    <row r="114" spans="1:11" x14ac:dyDescent="0.3">
      <c r="A114" s="59"/>
      <c r="B114" s="59"/>
      <c r="C114" s="59"/>
      <c r="D114" s="59"/>
      <c r="E114" s="59"/>
      <c r="F114" s="59"/>
      <c r="G114" s="59"/>
      <c r="H114" s="59"/>
      <c r="I114" s="59"/>
      <c r="J114" s="59"/>
      <c r="K114" s="59"/>
    </row>
    <row r="115" spans="1:11" x14ac:dyDescent="0.3">
      <c r="A115" s="59"/>
      <c r="B115" s="59"/>
      <c r="C115" s="59"/>
      <c r="D115" s="59"/>
      <c r="E115" s="59"/>
      <c r="F115" s="59"/>
      <c r="G115" s="59"/>
      <c r="H115" s="59"/>
      <c r="I115" s="59"/>
      <c r="J115" s="59"/>
      <c r="K115" s="59"/>
    </row>
    <row r="116" spans="1:11" x14ac:dyDescent="0.3">
      <c r="A116" s="59"/>
      <c r="B116" s="59"/>
      <c r="C116" s="59"/>
      <c r="D116" s="59"/>
      <c r="E116" s="59"/>
      <c r="F116" s="59"/>
      <c r="G116" s="59"/>
      <c r="H116" s="59"/>
      <c r="I116" s="59"/>
      <c r="J116" s="59"/>
      <c r="K116" s="59"/>
    </row>
    <row r="117" spans="1:11" x14ac:dyDescent="0.3">
      <c r="A117" s="59"/>
      <c r="B117" s="59"/>
      <c r="C117" s="59"/>
      <c r="D117" s="59"/>
      <c r="E117" s="59"/>
      <c r="F117" s="59"/>
      <c r="G117" s="59"/>
      <c r="H117" s="59"/>
      <c r="I117" s="59"/>
      <c r="J117" s="59"/>
      <c r="K117" s="59"/>
    </row>
    <row r="118" spans="1:11" x14ac:dyDescent="0.3">
      <c r="A118" s="59"/>
      <c r="B118" s="59"/>
      <c r="C118" s="59"/>
      <c r="D118" s="59"/>
      <c r="E118" s="59"/>
      <c r="F118" s="59"/>
      <c r="G118" s="59"/>
      <c r="H118" s="59"/>
      <c r="I118" s="59"/>
      <c r="J118" s="59"/>
      <c r="K118" s="59"/>
    </row>
    <row r="119" spans="1:11" x14ac:dyDescent="0.3">
      <c r="A119" s="59"/>
      <c r="B119" s="59"/>
      <c r="C119" s="59"/>
      <c r="D119" s="59"/>
      <c r="E119" s="59"/>
      <c r="F119" s="59"/>
      <c r="G119" s="59"/>
      <c r="H119" s="59"/>
      <c r="I119" s="59"/>
      <c r="J119" s="59"/>
      <c r="K119" s="59"/>
    </row>
    <row r="120" spans="1:11" x14ac:dyDescent="0.3">
      <c r="A120" s="59"/>
      <c r="B120" s="59"/>
      <c r="C120" s="59"/>
      <c r="D120" s="59"/>
      <c r="E120" s="59"/>
      <c r="F120" s="59"/>
      <c r="G120" s="59"/>
      <c r="H120" s="59"/>
      <c r="I120" s="59"/>
      <c r="J120" s="59"/>
      <c r="K120" s="59"/>
    </row>
    <row r="121" spans="1:11" ht="16.5" customHeight="1" x14ac:dyDescent="0.3">
      <c r="A121" s="59"/>
      <c r="B121" s="59"/>
      <c r="C121" s="59"/>
      <c r="D121" s="59"/>
      <c r="E121" s="59"/>
      <c r="F121" s="59"/>
      <c r="G121" s="59"/>
      <c r="H121" s="59"/>
      <c r="I121" s="59"/>
      <c r="J121" s="59"/>
      <c r="K121" s="59"/>
    </row>
    <row r="122" spans="1:11" x14ac:dyDescent="0.3">
      <c r="A122" s="59"/>
      <c r="B122" s="59"/>
      <c r="C122" s="59"/>
      <c r="D122" s="59"/>
      <c r="E122" s="59"/>
      <c r="F122" s="59"/>
      <c r="G122" s="59"/>
      <c r="H122" s="59"/>
      <c r="I122" s="59"/>
      <c r="J122" s="59"/>
      <c r="K122" s="59"/>
    </row>
    <row r="123" spans="1:11" x14ac:dyDescent="0.3">
      <c r="A123" s="59"/>
      <c r="B123" s="59"/>
      <c r="C123" s="59"/>
      <c r="D123" s="59"/>
      <c r="E123" s="59"/>
      <c r="F123" s="59"/>
      <c r="G123" s="59"/>
      <c r="H123" s="59"/>
      <c r="I123" s="59"/>
      <c r="J123" s="59"/>
      <c r="K123" s="59"/>
    </row>
    <row r="124" spans="1:11" x14ac:dyDescent="0.3">
      <c r="A124" s="59"/>
      <c r="B124" s="59"/>
      <c r="C124" s="59"/>
      <c r="D124" s="59"/>
      <c r="E124" s="59"/>
      <c r="F124" s="59"/>
      <c r="G124" s="59"/>
      <c r="H124" s="59"/>
      <c r="I124" s="59"/>
      <c r="J124" s="59"/>
      <c r="K124" s="59"/>
    </row>
    <row r="125" spans="1:11" x14ac:dyDescent="0.3">
      <c r="A125" s="59"/>
      <c r="B125" s="59"/>
      <c r="C125" s="59"/>
      <c r="D125" s="59"/>
      <c r="E125" s="59"/>
      <c r="F125" s="59"/>
      <c r="G125" s="59"/>
      <c r="H125" s="59"/>
      <c r="I125" s="59"/>
      <c r="J125" s="59"/>
      <c r="K125" s="59"/>
    </row>
    <row r="126" spans="1:11" x14ac:dyDescent="0.3">
      <c r="A126" s="59"/>
      <c r="B126" s="59"/>
      <c r="C126" s="59"/>
      <c r="D126" s="59"/>
      <c r="E126" s="59"/>
      <c r="F126" s="59"/>
      <c r="G126" s="59"/>
      <c r="H126" s="59"/>
      <c r="I126" s="59"/>
      <c r="J126" s="59"/>
      <c r="K126" s="59"/>
    </row>
    <row r="127" spans="1:11" x14ac:dyDescent="0.3">
      <c r="A127" s="59"/>
      <c r="B127" s="59"/>
      <c r="C127" s="59"/>
      <c r="D127" s="59"/>
      <c r="E127" s="59"/>
      <c r="F127" s="59"/>
      <c r="G127" s="59"/>
      <c r="H127" s="59"/>
      <c r="I127" s="59"/>
      <c r="J127" s="59"/>
      <c r="K127" s="59"/>
    </row>
    <row r="128" spans="1:11" x14ac:dyDescent="0.3">
      <c r="A128" s="59"/>
      <c r="B128" s="59"/>
      <c r="C128" s="59"/>
      <c r="D128" s="59"/>
      <c r="E128" s="59"/>
      <c r="F128" s="59"/>
      <c r="G128" s="59"/>
      <c r="H128" s="59"/>
      <c r="I128" s="59"/>
      <c r="J128" s="59"/>
      <c r="K128" s="59"/>
    </row>
    <row r="129" spans="1:11" x14ac:dyDescent="0.3">
      <c r="A129" s="59"/>
      <c r="B129" s="59"/>
      <c r="C129" s="59"/>
      <c r="D129" s="59"/>
      <c r="E129" s="59"/>
      <c r="F129" s="59"/>
      <c r="G129" s="59"/>
      <c r="H129" s="59"/>
      <c r="I129" s="59"/>
      <c r="J129" s="59"/>
      <c r="K129" s="59"/>
    </row>
    <row r="130" spans="1:11" x14ac:dyDescent="0.3">
      <c r="A130" s="59"/>
      <c r="B130" s="59"/>
      <c r="C130" s="59"/>
      <c r="D130" s="59"/>
      <c r="E130" s="59"/>
      <c r="F130" s="59"/>
      <c r="G130" s="59"/>
      <c r="H130" s="59"/>
      <c r="I130" s="59"/>
      <c r="J130" s="59"/>
      <c r="K130" s="59"/>
    </row>
    <row r="131" spans="1:11" x14ac:dyDescent="0.3">
      <c r="A131" s="59"/>
      <c r="B131" s="59"/>
      <c r="C131" s="59"/>
      <c r="D131" s="59"/>
      <c r="E131" s="59"/>
      <c r="F131" s="59"/>
      <c r="G131" s="59"/>
      <c r="H131" s="59"/>
      <c r="I131" s="59"/>
      <c r="J131" s="59"/>
      <c r="K131" s="59"/>
    </row>
    <row r="132" spans="1:11" x14ac:dyDescent="0.3">
      <c r="A132" s="59"/>
      <c r="B132" s="59"/>
      <c r="C132" s="59"/>
      <c r="D132" s="59"/>
      <c r="E132" s="59"/>
      <c r="F132" s="59"/>
      <c r="G132" s="59"/>
      <c r="H132" s="59"/>
      <c r="I132" s="59"/>
      <c r="J132" s="59"/>
      <c r="K132" s="59"/>
    </row>
    <row r="133" spans="1:11" x14ac:dyDescent="0.3">
      <c r="A133" s="59"/>
      <c r="B133" s="59"/>
      <c r="C133" s="59"/>
      <c r="D133" s="59"/>
      <c r="E133" s="59"/>
      <c r="F133" s="59"/>
      <c r="G133" s="59"/>
      <c r="H133" s="59"/>
      <c r="I133" s="59"/>
      <c r="J133" s="59"/>
      <c r="K133" s="59"/>
    </row>
    <row r="134" spans="1:11" x14ac:dyDescent="0.3">
      <c r="A134" s="59"/>
      <c r="B134" s="59"/>
      <c r="C134" s="59"/>
      <c r="D134" s="59"/>
      <c r="E134" s="59"/>
      <c r="F134" s="59"/>
      <c r="G134" s="59"/>
      <c r="H134" s="59"/>
      <c r="I134" s="59"/>
      <c r="J134" s="59"/>
      <c r="K134" s="59"/>
    </row>
    <row r="135" spans="1:11" x14ac:dyDescent="0.3">
      <c r="A135" s="59"/>
      <c r="B135" s="59"/>
      <c r="C135" s="59"/>
      <c r="D135" s="59"/>
      <c r="E135" s="59"/>
      <c r="F135" s="59"/>
      <c r="G135" s="59"/>
      <c r="H135" s="59"/>
      <c r="I135" s="59"/>
      <c r="J135" s="59"/>
      <c r="K135" s="59"/>
    </row>
    <row r="136" spans="1:11" x14ac:dyDescent="0.3">
      <c r="A136" s="59"/>
      <c r="B136" s="59"/>
      <c r="C136" s="59"/>
      <c r="D136" s="59"/>
      <c r="E136" s="59"/>
      <c r="F136" s="59"/>
      <c r="G136" s="59"/>
      <c r="H136" s="59"/>
      <c r="I136" s="59"/>
      <c r="J136" s="59"/>
      <c r="K136" s="59"/>
    </row>
    <row r="137" spans="1:11" x14ac:dyDescent="0.3">
      <c r="A137" s="59"/>
      <c r="B137" s="59"/>
      <c r="C137" s="59"/>
      <c r="D137" s="59"/>
      <c r="E137" s="59"/>
      <c r="F137" s="59"/>
      <c r="G137" s="59"/>
      <c r="H137" s="59"/>
      <c r="I137" s="59"/>
      <c r="J137" s="59"/>
      <c r="K137" s="59"/>
    </row>
    <row r="138" spans="1:11" x14ac:dyDescent="0.3">
      <c r="A138" s="59"/>
      <c r="B138" s="59"/>
      <c r="C138" s="59"/>
      <c r="D138" s="59"/>
      <c r="E138" s="59"/>
      <c r="F138" s="59"/>
      <c r="G138" s="59"/>
      <c r="H138" s="59"/>
      <c r="I138" s="59"/>
      <c r="J138" s="59"/>
      <c r="K138" s="59"/>
    </row>
    <row r="139" spans="1:11" x14ac:dyDescent="0.3">
      <c r="A139" s="59"/>
      <c r="B139" s="59"/>
      <c r="C139" s="59"/>
      <c r="D139" s="59"/>
      <c r="E139" s="59"/>
      <c r="F139" s="59"/>
      <c r="G139" s="59"/>
      <c r="H139" s="59"/>
      <c r="I139" s="59"/>
      <c r="J139" s="59"/>
      <c r="K139" s="59"/>
    </row>
    <row r="140" spans="1:11" x14ac:dyDescent="0.3">
      <c r="A140" s="59"/>
      <c r="B140" s="59"/>
      <c r="C140" s="59"/>
      <c r="D140" s="59"/>
      <c r="E140" s="59"/>
      <c r="F140" s="59"/>
      <c r="G140" s="59"/>
      <c r="H140" s="59"/>
      <c r="I140" s="59"/>
      <c r="J140" s="59"/>
      <c r="K140" s="59"/>
    </row>
    <row r="141" spans="1:11" x14ac:dyDescent="0.3">
      <c r="A141" s="59"/>
      <c r="B141" s="59"/>
      <c r="C141" s="59"/>
      <c r="D141" s="59"/>
      <c r="E141" s="59"/>
      <c r="F141" s="59"/>
      <c r="G141" s="59"/>
      <c r="H141" s="59"/>
      <c r="I141" s="59"/>
      <c r="J141" s="59"/>
      <c r="K141" s="59"/>
    </row>
    <row r="142" spans="1:11" x14ac:dyDescent="0.3">
      <c r="A142" s="59"/>
      <c r="B142" s="59"/>
      <c r="C142" s="59"/>
      <c r="D142" s="59"/>
      <c r="E142" s="59"/>
      <c r="F142" s="59"/>
      <c r="G142" s="59"/>
      <c r="H142" s="59"/>
      <c r="I142" s="59"/>
      <c r="J142" s="59"/>
      <c r="K142" s="59"/>
    </row>
    <row r="143" spans="1:11" x14ac:dyDescent="0.3">
      <c r="A143" s="59"/>
      <c r="B143" s="59"/>
      <c r="C143" s="59"/>
      <c r="D143" s="59"/>
      <c r="E143" s="59"/>
      <c r="F143" s="59"/>
      <c r="G143" s="59"/>
      <c r="H143" s="59"/>
      <c r="I143" s="59"/>
      <c r="J143" s="59"/>
      <c r="K143" s="59"/>
    </row>
    <row r="144" spans="1:11" x14ac:dyDescent="0.3">
      <c r="A144" s="59"/>
      <c r="B144" s="59"/>
      <c r="C144" s="59"/>
      <c r="D144" s="59"/>
      <c r="E144" s="59"/>
      <c r="F144" s="59"/>
      <c r="G144" s="59"/>
      <c r="H144" s="59"/>
      <c r="I144" s="59"/>
      <c r="J144" s="59"/>
      <c r="K144" s="59"/>
    </row>
    <row r="145" spans="1:11" x14ac:dyDescent="0.3">
      <c r="A145" s="59"/>
      <c r="B145" s="59"/>
      <c r="C145" s="59"/>
      <c r="D145" s="59"/>
      <c r="E145" s="59"/>
      <c r="F145" s="59"/>
      <c r="G145" s="59"/>
      <c r="H145" s="59"/>
      <c r="I145" s="59"/>
      <c r="J145" s="59"/>
      <c r="K145" s="59"/>
    </row>
    <row r="146" spans="1:11" x14ac:dyDescent="0.3">
      <c r="A146" s="59"/>
      <c r="B146" s="59"/>
      <c r="C146" s="59"/>
      <c r="D146" s="59"/>
      <c r="E146" s="59"/>
      <c r="F146" s="59"/>
      <c r="G146" s="59"/>
      <c r="H146" s="59"/>
      <c r="I146" s="59"/>
      <c r="J146" s="59"/>
      <c r="K146" s="59"/>
    </row>
    <row r="147" spans="1:11" x14ac:dyDescent="0.3">
      <c r="A147" s="59"/>
      <c r="B147" s="59"/>
      <c r="C147" s="59"/>
      <c r="D147" s="59"/>
      <c r="E147" s="59"/>
      <c r="F147" s="59"/>
      <c r="G147" s="59"/>
      <c r="H147" s="59"/>
      <c r="I147" s="59"/>
      <c r="J147" s="59"/>
      <c r="K147" s="59"/>
    </row>
    <row r="148" spans="1:11" x14ac:dyDescent="0.3">
      <c r="A148" s="59"/>
      <c r="B148" s="59"/>
      <c r="C148" s="59"/>
      <c r="D148" s="59"/>
      <c r="E148" s="59"/>
      <c r="F148" s="59"/>
      <c r="G148" s="59"/>
      <c r="H148" s="59"/>
      <c r="I148" s="59"/>
      <c r="J148" s="59"/>
      <c r="K148" s="59"/>
    </row>
    <row r="149" spans="1:11" x14ac:dyDescent="0.3">
      <c r="A149" s="59"/>
      <c r="B149" s="59"/>
      <c r="C149" s="59"/>
      <c r="D149" s="59"/>
      <c r="E149" s="59"/>
      <c r="F149" s="59"/>
      <c r="G149" s="59"/>
      <c r="H149" s="59"/>
      <c r="I149" s="59"/>
      <c r="J149" s="59"/>
      <c r="K149" s="59"/>
    </row>
    <row r="150" spans="1:11" x14ac:dyDescent="0.3">
      <c r="A150" s="59"/>
      <c r="B150" s="59"/>
      <c r="C150" s="59"/>
      <c r="D150" s="59"/>
      <c r="E150" s="59"/>
      <c r="F150" s="59"/>
      <c r="G150" s="59"/>
      <c r="H150" s="59"/>
      <c r="I150" s="59"/>
      <c r="J150" s="59"/>
      <c r="K150" s="59"/>
    </row>
    <row r="151" spans="1:11" x14ac:dyDescent="0.3">
      <c r="A151" s="59"/>
      <c r="B151" s="59"/>
      <c r="C151" s="59"/>
      <c r="D151" s="59"/>
      <c r="E151" s="59"/>
      <c r="F151" s="59"/>
      <c r="G151" s="59"/>
      <c r="H151" s="59"/>
      <c r="I151" s="59"/>
      <c r="J151" s="59"/>
      <c r="K151" s="59"/>
    </row>
    <row r="152" spans="1:11" x14ac:dyDescent="0.3">
      <c r="A152" s="59"/>
      <c r="B152" s="59"/>
      <c r="C152" s="59"/>
      <c r="D152" s="59"/>
      <c r="E152" s="59"/>
      <c r="F152" s="59"/>
      <c r="G152" s="59"/>
      <c r="H152" s="59"/>
      <c r="I152" s="59"/>
      <c r="J152" s="59"/>
      <c r="K152" s="59"/>
    </row>
    <row r="153" spans="1:11" x14ac:dyDescent="0.3">
      <c r="A153" s="59"/>
      <c r="B153" s="59"/>
      <c r="C153" s="59"/>
      <c r="D153" s="59"/>
      <c r="E153" s="59"/>
      <c r="F153" s="59"/>
      <c r="G153" s="59"/>
      <c r="H153" s="59"/>
      <c r="I153" s="59"/>
      <c r="J153" s="59"/>
      <c r="K153" s="59"/>
    </row>
    <row r="154" spans="1:11" x14ac:dyDescent="0.3">
      <c r="A154" s="59"/>
      <c r="B154" s="59"/>
      <c r="C154" s="59"/>
      <c r="D154" s="59"/>
      <c r="E154" s="59"/>
      <c r="F154" s="59"/>
      <c r="G154" s="59"/>
      <c r="H154" s="59"/>
      <c r="I154" s="59"/>
      <c r="J154" s="59"/>
      <c r="K154" s="59"/>
    </row>
    <row r="155" spans="1:11" x14ac:dyDescent="0.3">
      <c r="A155" s="59"/>
      <c r="B155" s="59"/>
      <c r="C155" s="59"/>
      <c r="D155" s="59"/>
      <c r="E155" s="59"/>
      <c r="F155" s="59"/>
      <c r="G155" s="59"/>
      <c r="H155" s="59"/>
      <c r="I155" s="59"/>
      <c r="J155" s="59"/>
      <c r="K155" s="59"/>
    </row>
    <row r="156" spans="1:11" x14ac:dyDescent="0.3">
      <c r="A156" s="59"/>
      <c r="B156" s="59"/>
      <c r="C156" s="59"/>
      <c r="D156" s="59"/>
      <c r="E156" s="59"/>
      <c r="F156" s="59"/>
      <c r="G156" s="59"/>
      <c r="H156" s="59"/>
      <c r="I156" s="59"/>
      <c r="J156" s="59"/>
      <c r="K156" s="59"/>
    </row>
    <row r="157" spans="1:11" x14ac:dyDescent="0.3">
      <c r="A157" s="59"/>
      <c r="B157" s="59"/>
      <c r="C157" s="59"/>
      <c r="D157" s="59"/>
      <c r="E157" s="59"/>
      <c r="F157" s="59"/>
      <c r="G157" s="59"/>
      <c r="H157" s="59"/>
      <c r="I157" s="59"/>
      <c r="J157" s="59"/>
      <c r="K157" s="59"/>
    </row>
    <row r="158" spans="1:11" s="51" customFormat="1" x14ac:dyDescent="0.3">
      <c r="A158" s="59"/>
      <c r="B158" s="59"/>
      <c r="C158" s="59"/>
      <c r="D158" s="59"/>
      <c r="E158" s="59"/>
      <c r="F158" s="59"/>
      <c r="G158" s="59"/>
      <c r="H158" s="59"/>
      <c r="I158" s="59"/>
      <c r="J158" s="59"/>
      <c r="K158" s="59"/>
    </row>
    <row r="159" spans="1:11" s="51" customFormat="1" ht="17.25" thickBot="1" x14ac:dyDescent="0.35"/>
    <row r="160" spans="1:11" s="51" customFormat="1" ht="18" thickTop="1" thickBot="1" x14ac:dyDescent="0.35">
      <c r="A160" s="63" t="s">
        <v>24</v>
      </c>
      <c r="B160" s="63"/>
      <c r="C160" s="63"/>
      <c r="D160" s="50"/>
      <c r="E160" s="50"/>
      <c r="F160" s="50"/>
      <c r="G160" s="50"/>
      <c r="H160" s="50"/>
      <c r="I160" s="50"/>
      <c r="J160" s="50"/>
      <c r="K160" s="50"/>
    </row>
    <row r="161" spans="1:11" s="51" customFormat="1" ht="18" thickTop="1" thickBot="1" x14ac:dyDescent="0.35">
      <c r="A161" s="52"/>
      <c r="B161" s="52"/>
      <c r="C161" s="52"/>
      <c r="D161" s="52"/>
      <c r="E161" s="52"/>
      <c r="F161" s="50"/>
      <c r="G161" s="50"/>
      <c r="H161" s="50"/>
      <c r="I161" s="50"/>
      <c r="J161" s="50"/>
      <c r="K161" s="50"/>
    </row>
    <row r="162" spans="1:11" s="51" customFormat="1" ht="18" thickTop="1" thickBot="1" x14ac:dyDescent="0.35">
      <c r="A162" s="80" t="s">
        <v>25</v>
      </c>
      <c r="B162" s="81"/>
      <c r="C162" s="76" t="s">
        <v>27</v>
      </c>
      <c r="D162" s="77"/>
      <c r="E162" s="77"/>
      <c r="F162" s="77"/>
      <c r="G162" s="77"/>
      <c r="H162" s="50"/>
      <c r="I162" s="50"/>
      <c r="J162" s="50"/>
      <c r="K162" s="50"/>
    </row>
    <row r="163" spans="1:11" s="51" customFormat="1" ht="18" thickTop="1" thickBot="1" x14ac:dyDescent="0.35">
      <c r="A163" s="80"/>
      <c r="B163" s="81"/>
      <c r="C163" s="76"/>
      <c r="D163" s="77"/>
      <c r="E163" s="77"/>
      <c r="F163" s="77"/>
      <c r="G163" s="77"/>
      <c r="H163" s="50"/>
      <c r="I163" s="50"/>
      <c r="J163" s="50"/>
      <c r="K163" s="50"/>
    </row>
    <row r="164" spans="1:11" s="51" customFormat="1" ht="18" thickTop="1" thickBot="1" x14ac:dyDescent="0.35">
      <c r="A164" s="80"/>
      <c r="B164" s="81"/>
      <c r="C164" s="76"/>
      <c r="D164" s="77"/>
      <c r="E164" s="77"/>
      <c r="F164" s="77"/>
      <c r="G164" s="77"/>
      <c r="H164" s="50"/>
      <c r="I164" s="50"/>
      <c r="J164" s="50"/>
      <c r="K164" s="50"/>
    </row>
    <row r="165" spans="1:11" s="51" customFormat="1" ht="17.25" thickTop="1" x14ac:dyDescent="0.3">
      <c r="A165" s="82"/>
      <c r="B165" s="83"/>
      <c r="C165" s="78"/>
      <c r="D165" s="79"/>
      <c r="E165" s="79"/>
      <c r="F165" s="79"/>
      <c r="G165" s="79"/>
      <c r="H165" s="50"/>
      <c r="I165" s="50"/>
      <c r="J165" s="50"/>
      <c r="K165" s="50"/>
    </row>
    <row r="166" spans="1:11" s="51" customFormat="1" x14ac:dyDescent="0.3">
      <c r="A166" s="64" t="s">
        <v>34</v>
      </c>
      <c r="B166" s="65"/>
      <c r="C166" s="67" t="s">
        <v>29</v>
      </c>
      <c r="D166" s="68"/>
      <c r="E166" s="68"/>
      <c r="F166" s="68"/>
      <c r="G166" s="69"/>
      <c r="H166" s="50"/>
      <c r="I166" s="50"/>
      <c r="J166" s="50"/>
      <c r="K166" s="50"/>
    </row>
    <row r="167" spans="1:11" s="51" customFormat="1" x14ac:dyDescent="0.3">
      <c r="A167" s="66"/>
      <c r="B167" s="66"/>
      <c r="C167" s="68"/>
      <c r="D167" s="68"/>
      <c r="E167" s="68"/>
      <c r="F167" s="68"/>
      <c r="G167" s="69"/>
      <c r="H167" s="50"/>
      <c r="I167" s="50"/>
      <c r="J167" s="50"/>
      <c r="K167" s="50"/>
    </row>
    <row r="168" spans="1:11" s="51" customFormat="1" x14ac:dyDescent="0.3">
      <c r="A168" s="66"/>
      <c r="B168" s="66"/>
      <c r="C168" s="68"/>
      <c r="D168" s="68"/>
      <c r="E168" s="68"/>
      <c r="F168" s="68"/>
      <c r="G168" s="69"/>
      <c r="H168" s="50"/>
      <c r="I168" s="50"/>
      <c r="J168" s="50"/>
      <c r="K168" s="50"/>
    </row>
    <row r="169" spans="1:11" s="51" customFormat="1" x14ac:dyDescent="0.3">
      <c r="A169" s="70" t="s">
        <v>26</v>
      </c>
      <c r="B169" s="66"/>
      <c r="C169" s="67" t="s">
        <v>28</v>
      </c>
      <c r="D169" s="72"/>
      <c r="E169" s="72"/>
      <c r="F169" s="72"/>
      <c r="G169" s="73"/>
    </row>
    <row r="170" spans="1:11" s="51" customFormat="1" x14ac:dyDescent="0.3">
      <c r="A170" s="66"/>
      <c r="B170" s="66"/>
      <c r="C170" s="72"/>
      <c r="D170" s="72"/>
      <c r="E170" s="72"/>
      <c r="F170" s="72"/>
      <c r="G170" s="73"/>
    </row>
    <row r="171" spans="1:11" s="51" customFormat="1" ht="17.25" thickBot="1" x14ac:dyDescent="0.35">
      <c r="A171" s="71"/>
      <c r="B171" s="71"/>
      <c r="C171" s="74"/>
      <c r="D171" s="74"/>
      <c r="E171" s="74"/>
      <c r="F171" s="74"/>
      <c r="G171" s="75"/>
    </row>
    <row r="172" spans="1:11" s="51" customFormat="1" ht="17.25" thickTop="1" x14ac:dyDescent="0.3"/>
    <row r="173" spans="1:11" s="51" customFormat="1" x14ac:dyDescent="0.3"/>
    <row r="175" spans="1:11" ht="16.5" customHeight="1" x14ac:dyDescent="0.3">
      <c r="A175" s="59" t="s">
        <v>32</v>
      </c>
      <c r="B175" s="60"/>
      <c r="C175" s="60"/>
      <c r="D175" s="60"/>
      <c r="E175" s="60"/>
      <c r="F175" s="60"/>
      <c r="G175" s="60"/>
      <c r="H175" s="60"/>
      <c r="I175" s="60"/>
      <c r="J175" s="60"/>
      <c r="K175" s="60"/>
    </row>
    <row r="176" spans="1:11" x14ac:dyDescent="0.3">
      <c r="A176" s="60"/>
      <c r="B176" s="60"/>
      <c r="C176" s="60"/>
      <c r="D176" s="60"/>
      <c r="E176" s="60"/>
      <c r="F176" s="60"/>
      <c r="G176" s="60"/>
      <c r="H176" s="60"/>
      <c r="I176" s="60"/>
      <c r="J176" s="60"/>
      <c r="K176" s="60"/>
    </row>
    <row r="177" spans="1:11" x14ac:dyDescent="0.3">
      <c r="A177" s="60"/>
      <c r="B177" s="60"/>
      <c r="C177" s="60"/>
      <c r="D177" s="60"/>
      <c r="E177" s="60"/>
      <c r="F177" s="60"/>
      <c r="G177" s="60"/>
      <c r="H177" s="60"/>
      <c r="I177" s="60"/>
      <c r="J177" s="60"/>
      <c r="K177" s="60"/>
    </row>
    <row r="178" spans="1:11" x14ac:dyDescent="0.3">
      <c r="A178" s="48"/>
      <c r="B178" s="48"/>
      <c r="C178" s="48"/>
      <c r="D178" s="48"/>
      <c r="E178" s="48"/>
      <c r="F178" s="48"/>
      <c r="G178" s="48"/>
      <c r="H178" s="48"/>
      <c r="I178" s="48"/>
      <c r="J178" s="48"/>
      <c r="K178" s="48"/>
    </row>
    <row r="179" spans="1:11" ht="16.5" customHeight="1" x14ac:dyDescent="0.3">
      <c r="A179" s="59" t="s">
        <v>30</v>
      </c>
      <c r="B179" s="60"/>
      <c r="C179" s="60"/>
      <c r="D179" s="60"/>
      <c r="E179" s="60"/>
      <c r="F179" s="60"/>
      <c r="G179" s="60"/>
      <c r="H179" s="60"/>
      <c r="I179" s="60"/>
      <c r="J179" s="60"/>
      <c r="K179" s="60"/>
    </row>
    <row r="180" spans="1:11" x14ac:dyDescent="0.3">
      <c r="A180" s="60"/>
      <c r="B180" s="60"/>
      <c r="C180" s="60"/>
      <c r="D180" s="60"/>
      <c r="E180" s="60"/>
      <c r="F180" s="60"/>
      <c r="G180" s="60"/>
      <c r="H180" s="60"/>
      <c r="I180" s="60"/>
      <c r="J180" s="60"/>
      <c r="K180" s="60"/>
    </row>
    <row r="181" spans="1:11" x14ac:dyDescent="0.3">
      <c r="A181" s="60"/>
      <c r="B181" s="60"/>
      <c r="C181" s="60"/>
      <c r="D181" s="60"/>
      <c r="E181" s="60"/>
      <c r="F181" s="60"/>
      <c r="G181" s="60"/>
      <c r="H181" s="60"/>
      <c r="I181" s="60"/>
      <c r="J181" s="60"/>
      <c r="K181" s="60"/>
    </row>
    <row r="182" spans="1:11" x14ac:dyDescent="0.3">
      <c r="A182" s="60"/>
      <c r="B182" s="60"/>
      <c r="C182" s="60"/>
      <c r="D182" s="60"/>
      <c r="E182" s="60"/>
      <c r="F182" s="60"/>
      <c r="G182" s="60"/>
      <c r="H182" s="60"/>
      <c r="I182" s="60"/>
      <c r="J182" s="60"/>
      <c r="K182" s="60"/>
    </row>
    <row r="183" spans="1:11" x14ac:dyDescent="0.3">
      <c r="A183" s="60"/>
      <c r="B183" s="60"/>
      <c r="C183" s="60"/>
      <c r="D183" s="60"/>
      <c r="E183" s="60"/>
      <c r="F183" s="60"/>
      <c r="G183" s="60"/>
      <c r="H183" s="60"/>
      <c r="I183" s="60"/>
      <c r="J183" s="60"/>
      <c r="K183" s="60"/>
    </row>
    <row r="184" spans="1:11" ht="17.25" thickBot="1" x14ac:dyDescent="0.35">
      <c r="A184" s="48"/>
      <c r="B184" s="49"/>
      <c r="C184" s="49"/>
      <c r="D184" s="49"/>
      <c r="E184" s="49"/>
      <c r="F184" s="49"/>
      <c r="G184" s="49"/>
      <c r="H184" s="49"/>
      <c r="I184" s="49"/>
      <c r="J184" s="49"/>
      <c r="K184" s="49"/>
    </row>
    <row r="185" spans="1:11" ht="18" thickTop="1" thickBot="1" x14ac:dyDescent="0.35">
      <c r="A185" s="61" t="s">
        <v>23</v>
      </c>
      <c r="B185" s="62"/>
      <c r="C185" s="62"/>
      <c r="D185" s="62"/>
      <c r="E185" s="62"/>
      <c r="F185" s="62"/>
      <c r="G185" s="62"/>
      <c r="H185" s="62"/>
      <c r="I185" s="62"/>
      <c r="J185" s="62"/>
      <c r="K185" s="62"/>
    </row>
    <row r="186" spans="1:11" ht="18" thickTop="1" thickBot="1" x14ac:dyDescent="0.35">
      <c r="A186" s="62"/>
      <c r="B186" s="62"/>
      <c r="C186" s="62"/>
      <c r="D186" s="62"/>
      <c r="E186" s="62"/>
      <c r="F186" s="62"/>
      <c r="G186" s="62"/>
      <c r="H186" s="62"/>
      <c r="I186" s="62"/>
      <c r="J186" s="62"/>
      <c r="K186" s="62"/>
    </row>
    <row r="187" spans="1:11" ht="18" thickTop="1" thickBot="1" x14ac:dyDescent="0.35">
      <c r="A187" s="62"/>
      <c r="B187" s="62"/>
      <c r="C187" s="62"/>
      <c r="D187" s="62"/>
      <c r="E187" s="62"/>
      <c r="F187" s="62"/>
      <c r="G187" s="62"/>
      <c r="H187" s="62"/>
      <c r="I187" s="62"/>
      <c r="J187" s="62"/>
      <c r="K187" s="62"/>
    </row>
    <row r="188" spans="1:11" ht="18" thickTop="1" thickBot="1" x14ac:dyDescent="0.35">
      <c r="A188" s="62"/>
      <c r="B188" s="62"/>
      <c r="C188" s="62"/>
      <c r="D188" s="62"/>
      <c r="E188" s="62"/>
      <c r="F188" s="62"/>
      <c r="G188" s="62"/>
      <c r="H188" s="62"/>
      <c r="I188" s="62"/>
      <c r="J188" s="62"/>
      <c r="K188" s="62"/>
    </row>
    <row r="189" spans="1:11" ht="17.25" thickTop="1" x14ac:dyDescent="0.3">
      <c r="A189" s="49"/>
      <c r="B189" s="49"/>
      <c r="C189" s="49"/>
      <c r="D189" s="49"/>
      <c r="E189" s="49"/>
      <c r="F189" s="49"/>
      <c r="G189" s="49"/>
      <c r="H189" s="49"/>
      <c r="I189" s="49"/>
      <c r="J189" s="49"/>
      <c r="K189" s="49"/>
    </row>
    <row r="190" spans="1:11" x14ac:dyDescent="0.3">
      <c r="A190" s="49"/>
      <c r="B190" s="49"/>
      <c r="C190" s="49"/>
      <c r="D190" s="49"/>
      <c r="E190" s="49"/>
      <c r="F190" s="49"/>
      <c r="G190" s="49"/>
      <c r="H190" s="49"/>
      <c r="I190" s="49"/>
      <c r="J190" s="49"/>
      <c r="K190" s="49"/>
    </row>
    <row r="191" spans="1:11" x14ac:dyDescent="0.3">
      <c r="A191" s="49"/>
      <c r="B191" s="49"/>
      <c r="C191" s="49"/>
      <c r="D191" s="49"/>
      <c r="E191" s="49"/>
      <c r="F191" s="49"/>
      <c r="G191" s="49"/>
      <c r="H191" s="49"/>
      <c r="I191" s="49"/>
      <c r="J191" s="49"/>
      <c r="K191" s="49"/>
    </row>
    <row r="192" spans="1:11" x14ac:dyDescent="0.3">
      <c r="A192" s="49"/>
      <c r="B192" s="49"/>
      <c r="C192" s="49"/>
      <c r="D192" s="49"/>
      <c r="E192" s="49"/>
      <c r="F192" s="49"/>
      <c r="G192" s="49"/>
      <c r="H192" s="49"/>
      <c r="I192" s="49"/>
      <c r="J192" s="49"/>
      <c r="K192" s="49"/>
    </row>
    <row r="193" spans="1:11" x14ac:dyDescent="0.3">
      <c r="A193" s="49"/>
      <c r="B193" s="49"/>
      <c r="C193" s="49"/>
      <c r="D193" s="49"/>
      <c r="E193" s="49"/>
      <c r="F193" s="49"/>
      <c r="G193" s="49"/>
      <c r="H193" s="49"/>
      <c r="I193" s="49"/>
      <c r="J193" s="49"/>
      <c r="K193" s="49"/>
    </row>
    <row r="194" spans="1:11" x14ac:dyDescent="0.3">
      <c r="A194" s="49"/>
      <c r="B194" s="49"/>
      <c r="C194" s="49"/>
      <c r="D194" s="49"/>
      <c r="E194" s="49"/>
      <c r="F194" s="49"/>
      <c r="G194" s="49"/>
      <c r="H194" s="49"/>
      <c r="I194" s="49"/>
      <c r="J194" s="49"/>
      <c r="K194" s="49"/>
    </row>
    <row r="195" spans="1:11" x14ac:dyDescent="0.3">
      <c r="A195" s="48"/>
      <c r="B195" s="49"/>
      <c r="C195" s="49"/>
      <c r="D195" s="49"/>
      <c r="E195" s="49"/>
      <c r="F195" s="49"/>
      <c r="G195" s="49"/>
      <c r="H195" s="49"/>
      <c r="I195" s="49"/>
      <c r="J195" s="49"/>
      <c r="K195" s="49"/>
    </row>
    <row r="196" spans="1:11" x14ac:dyDescent="0.3">
      <c r="A196" s="49"/>
      <c r="B196" s="49"/>
      <c r="C196" s="49"/>
      <c r="D196" s="49"/>
      <c r="E196" s="49"/>
      <c r="F196" s="49"/>
      <c r="G196" s="49"/>
      <c r="H196" s="49"/>
      <c r="I196" s="49"/>
      <c r="J196" s="49"/>
      <c r="K196" s="49"/>
    </row>
    <row r="197" spans="1:11" x14ac:dyDescent="0.3">
      <c r="A197" s="49"/>
      <c r="B197" s="49"/>
      <c r="C197" s="49"/>
      <c r="D197" s="49"/>
      <c r="E197" s="49"/>
      <c r="F197" s="49"/>
      <c r="G197" s="49"/>
      <c r="H197" s="49"/>
      <c r="I197" s="49"/>
      <c r="J197" s="49"/>
      <c r="K197" s="49"/>
    </row>
  </sheetData>
  <mergeCells count="11">
    <mergeCell ref="A179:K183"/>
    <mergeCell ref="A185:K188"/>
    <mergeCell ref="A175:K177"/>
    <mergeCell ref="A160:C160"/>
    <mergeCell ref="A1:K158"/>
    <mergeCell ref="A166:B168"/>
    <mergeCell ref="C166:G168"/>
    <mergeCell ref="A169:B171"/>
    <mergeCell ref="C169:G171"/>
    <mergeCell ref="C162:G165"/>
    <mergeCell ref="A162:B165"/>
  </mergeCells>
  <phoneticPr fontId="2" type="noConversion"/>
  <pageMargins left="0.7" right="0.7" top="0.75" bottom="0.75" header="0.3" footer="0.3"/>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7"/>
  <sheetViews>
    <sheetView topLeftCell="A10" zoomScaleNormal="100" workbookViewId="0">
      <selection activeCell="O22" sqref="O22"/>
    </sheetView>
  </sheetViews>
  <sheetFormatPr defaultRowHeight="16.5" x14ac:dyDescent="0.3"/>
  <cols>
    <col min="1" max="1" width="10.25" style="51" customWidth="1"/>
    <col min="2" max="2" width="8.5" style="51" bestFit="1" customWidth="1"/>
    <col min="3" max="3" width="8.5" style="51" customWidth="1"/>
    <col min="4" max="4" width="9.75" style="51" customWidth="1"/>
    <col min="5" max="5" width="7.375" style="51" bestFit="1" customWidth="1"/>
    <col min="6" max="10" width="19.5" style="51" customWidth="1"/>
    <col min="11" max="11" width="20.125" style="51" customWidth="1"/>
    <col min="12" max="16384" width="9" style="51"/>
  </cols>
  <sheetData>
    <row r="1" spans="1:12" ht="33.75" customHeight="1" x14ac:dyDescent="0.3">
      <c r="A1" s="132" t="s">
        <v>22</v>
      </c>
      <c r="B1" s="133"/>
      <c r="C1" s="133"/>
      <c r="D1" s="133"/>
      <c r="E1" s="133"/>
      <c r="F1" s="133"/>
      <c r="G1" s="133"/>
      <c r="H1" s="133"/>
      <c r="I1" s="133"/>
      <c r="J1" s="133"/>
      <c r="K1" s="133"/>
    </row>
    <row r="2" spans="1:12" ht="14.25" customHeight="1" thickBot="1" x14ac:dyDescent="0.35">
      <c r="A2" s="134" t="s">
        <v>15</v>
      </c>
      <c r="B2" s="135"/>
      <c r="C2" s="135"/>
      <c r="D2" s="135"/>
      <c r="E2" s="135"/>
      <c r="F2" s="135"/>
      <c r="G2" s="135"/>
      <c r="H2" s="135"/>
      <c r="I2" s="135"/>
      <c r="J2" s="135"/>
      <c r="K2" s="135"/>
    </row>
    <row r="3" spans="1:12" ht="16.5" customHeight="1" thickTop="1" x14ac:dyDescent="0.3">
      <c r="A3" s="136" t="s">
        <v>12</v>
      </c>
      <c r="B3" s="138" t="s">
        <v>11</v>
      </c>
      <c r="C3" s="140" t="s">
        <v>16</v>
      </c>
      <c r="D3" s="141"/>
      <c r="E3" s="144" t="s">
        <v>10</v>
      </c>
      <c r="F3" s="138" t="s">
        <v>9</v>
      </c>
      <c r="G3" s="53" t="s">
        <v>8</v>
      </c>
      <c r="H3" s="146" t="s">
        <v>14</v>
      </c>
      <c r="I3" s="146"/>
      <c r="J3" s="146"/>
      <c r="K3" s="147" t="s">
        <v>6</v>
      </c>
      <c r="L3" s="47"/>
    </row>
    <row r="4" spans="1:12" ht="16.5" customHeight="1" thickBot="1" x14ac:dyDescent="0.35">
      <c r="A4" s="137"/>
      <c r="B4" s="139"/>
      <c r="C4" s="142"/>
      <c r="D4" s="143"/>
      <c r="E4" s="145"/>
      <c r="F4" s="139"/>
      <c r="G4" s="54" t="s">
        <v>5</v>
      </c>
      <c r="H4" s="43">
        <v>0.2</v>
      </c>
      <c r="I4" s="54" t="s">
        <v>4</v>
      </c>
      <c r="J4" s="54" t="s">
        <v>3</v>
      </c>
      <c r="K4" s="148"/>
      <c r="L4" s="47"/>
    </row>
    <row r="5" spans="1:12" ht="18.600000000000001" customHeight="1" thickTop="1" x14ac:dyDescent="0.3">
      <c r="A5" s="127" t="s">
        <v>13</v>
      </c>
      <c r="B5" s="91" t="s">
        <v>2</v>
      </c>
      <c r="C5" s="130">
        <v>62230</v>
      </c>
      <c r="D5" s="131"/>
      <c r="E5" s="1">
        <v>31</v>
      </c>
      <c r="F5" s="2">
        <f>C5*E5</f>
        <v>1929130</v>
      </c>
      <c r="G5" s="2">
        <f t="shared" ref="G5:G13" si="0">F5-H5</f>
        <v>1543180</v>
      </c>
      <c r="H5" s="3">
        <f>D6*E5</f>
        <v>385950</v>
      </c>
      <c r="I5" s="3">
        <v>403000</v>
      </c>
      <c r="J5" s="26">
        <f t="shared" ref="J5:J13" si="1">SUM(H5:I5)</f>
        <v>788950</v>
      </c>
      <c r="K5" s="4">
        <f>F5+I5</f>
        <v>2332130</v>
      </c>
    </row>
    <row r="6" spans="1:12" ht="18.600000000000001" customHeight="1" x14ac:dyDescent="0.3">
      <c r="A6" s="128"/>
      <c r="B6" s="92"/>
      <c r="C6" s="36" t="s">
        <v>17</v>
      </c>
      <c r="D6" s="35">
        <v>12450</v>
      </c>
      <c r="E6" s="5">
        <v>30</v>
      </c>
      <c r="F6" s="6">
        <f>C5*E6</f>
        <v>1866900</v>
      </c>
      <c r="G6" s="6">
        <f t="shared" si="0"/>
        <v>1493400</v>
      </c>
      <c r="H6" s="7">
        <f>D6*E6</f>
        <v>373500</v>
      </c>
      <c r="I6" s="7">
        <v>390000</v>
      </c>
      <c r="J6" s="27">
        <f t="shared" si="1"/>
        <v>763500</v>
      </c>
      <c r="K6" s="4">
        <f>F6+I6</f>
        <v>2256900</v>
      </c>
    </row>
    <row r="7" spans="1:12" ht="18.600000000000001" customHeight="1" x14ac:dyDescent="0.3">
      <c r="A7" s="128"/>
      <c r="B7" s="93"/>
      <c r="C7" s="36" t="s">
        <v>18</v>
      </c>
      <c r="D7" s="35">
        <v>49780</v>
      </c>
      <c r="E7" s="5">
        <v>29</v>
      </c>
      <c r="F7" s="6">
        <f>C5*E7</f>
        <v>1804670</v>
      </c>
      <c r="G7" s="6">
        <f t="shared" si="0"/>
        <v>1443620</v>
      </c>
      <c r="H7" s="7">
        <f>D6*E7</f>
        <v>361050</v>
      </c>
      <c r="I7" s="7">
        <v>377000</v>
      </c>
      <c r="J7" s="27">
        <f t="shared" si="1"/>
        <v>738050</v>
      </c>
      <c r="K7" s="4">
        <f t="shared" ref="K7:K12" si="2">F7+I7</f>
        <v>2181670</v>
      </c>
    </row>
    <row r="8" spans="1:12" ht="18.600000000000001" customHeight="1" x14ac:dyDescent="0.3">
      <c r="A8" s="128"/>
      <c r="B8" s="96" t="s">
        <v>1</v>
      </c>
      <c r="C8" s="97">
        <v>57750</v>
      </c>
      <c r="D8" s="98"/>
      <c r="E8" s="5">
        <v>31</v>
      </c>
      <c r="F8" s="6">
        <f>C8*E8</f>
        <v>1790250</v>
      </c>
      <c r="G8" s="6">
        <f t="shared" si="0"/>
        <v>1432200</v>
      </c>
      <c r="H8" s="7">
        <f>D9*E8</f>
        <v>358050</v>
      </c>
      <c r="I8" s="7">
        <v>403000</v>
      </c>
      <c r="J8" s="27">
        <f t="shared" si="1"/>
        <v>761050</v>
      </c>
      <c r="K8" s="4">
        <f t="shared" si="2"/>
        <v>2193250</v>
      </c>
    </row>
    <row r="9" spans="1:12" ht="18.600000000000001" customHeight="1" x14ac:dyDescent="0.3">
      <c r="A9" s="128"/>
      <c r="B9" s="92"/>
      <c r="C9" s="36" t="s">
        <v>17</v>
      </c>
      <c r="D9" s="35">
        <v>11550</v>
      </c>
      <c r="E9" s="5">
        <v>30</v>
      </c>
      <c r="F9" s="6">
        <f>C8*E9</f>
        <v>1732500</v>
      </c>
      <c r="G9" s="6">
        <f t="shared" si="0"/>
        <v>1386000</v>
      </c>
      <c r="H9" s="7">
        <f>D9*E9</f>
        <v>346500</v>
      </c>
      <c r="I9" s="7">
        <v>390000</v>
      </c>
      <c r="J9" s="27">
        <f t="shared" si="1"/>
        <v>736500</v>
      </c>
      <c r="K9" s="4">
        <f t="shared" si="2"/>
        <v>2122500</v>
      </c>
    </row>
    <row r="10" spans="1:12" ht="18.600000000000001" customHeight="1" x14ac:dyDescent="0.3">
      <c r="A10" s="128"/>
      <c r="B10" s="93"/>
      <c r="C10" s="36" t="s">
        <v>18</v>
      </c>
      <c r="D10" s="35">
        <v>46200</v>
      </c>
      <c r="E10" s="5">
        <v>29</v>
      </c>
      <c r="F10" s="6">
        <f>C8*E10</f>
        <v>1674750</v>
      </c>
      <c r="G10" s="6">
        <f t="shared" si="0"/>
        <v>1339800</v>
      </c>
      <c r="H10" s="7">
        <f>D9*E10</f>
        <v>334950</v>
      </c>
      <c r="I10" s="7">
        <v>377000</v>
      </c>
      <c r="J10" s="27">
        <f t="shared" si="1"/>
        <v>711950</v>
      </c>
      <c r="K10" s="4">
        <f t="shared" si="2"/>
        <v>2051750</v>
      </c>
    </row>
    <row r="11" spans="1:12" ht="18.600000000000001" customHeight="1" x14ac:dyDescent="0.3">
      <c r="A11" s="128"/>
      <c r="B11" s="96" t="s">
        <v>0</v>
      </c>
      <c r="C11" s="97">
        <v>53230</v>
      </c>
      <c r="D11" s="98"/>
      <c r="E11" s="5">
        <v>31</v>
      </c>
      <c r="F11" s="6">
        <f>C11*E11</f>
        <v>1650130</v>
      </c>
      <c r="G11" s="6">
        <f t="shared" si="0"/>
        <v>1319980</v>
      </c>
      <c r="H11" s="7">
        <f>D12*E11</f>
        <v>330150</v>
      </c>
      <c r="I11" s="7">
        <v>403000</v>
      </c>
      <c r="J11" s="27">
        <f t="shared" si="1"/>
        <v>733150</v>
      </c>
      <c r="K11" s="4">
        <f t="shared" si="2"/>
        <v>2053130</v>
      </c>
    </row>
    <row r="12" spans="1:12" ht="18.600000000000001" customHeight="1" x14ac:dyDescent="0.3">
      <c r="A12" s="129"/>
      <c r="B12" s="92"/>
      <c r="C12" s="36" t="s">
        <v>17</v>
      </c>
      <c r="D12" s="35">
        <v>10650</v>
      </c>
      <c r="E12" s="8">
        <v>30</v>
      </c>
      <c r="F12" s="9">
        <f>C11*E12</f>
        <v>1596900</v>
      </c>
      <c r="G12" s="9">
        <f t="shared" si="0"/>
        <v>1277400</v>
      </c>
      <c r="H12" s="10">
        <f>D12*E12</f>
        <v>319500</v>
      </c>
      <c r="I12" s="10">
        <v>390000</v>
      </c>
      <c r="J12" s="28">
        <f t="shared" si="1"/>
        <v>709500</v>
      </c>
      <c r="K12" s="4">
        <f t="shared" si="2"/>
        <v>1986900</v>
      </c>
    </row>
    <row r="13" spans="1:12" ht="18.600000000000001" customHeight="1" thickBot="1" x14ac:dyDescent="0.35">
      <c r="A13" s="41"/>
      <c r="B13" s="99"/>
      <c r="C13" s="38" t="s">
        <v>18</v>
      </c>
      <c r="D13" s="39">
        <v>42580</v>
      </c>
      <c r="E13" s="11">
        <v>29</v>
      </c>
      <c r="F13" s="12">
        <f>C11*E13</f>
        <v>1543670</v>
      </c>
      <c r="G13" s="12">
        <f t="shared" si="0"/>
        <v>1234820</v>
      </c>
      <c r="H13" s="13">
        <f>D12*E13</f>
        <v>308850</v>
      </c>
      <c r="I13" s="13">
        <v>377000</v>
      </c>
      <c r="J13" s="29">
        <f t="shared" si="1"/>
        <v>685850</v>
      </c>
      <c r="K13" s="4">
        <f>F13+I13</f>
        <v>1920670</v>
      </c>
    </row>
    <row r="14" spans="1:12" ht="16.5" customHeight="1" thickTop="1" x14ac:dyDescent="0.3">
      <c r="A14" s="117" t="s">
        <v>12</v>
      </c>
      <c r="B14" s="119" t="s">
        <v>11</v>
      </c>
      <c r="C14" s="121" t="s">
        <v>16</v>
      </c>
      <c r="D14" s="122"/>
      <c r="E14" s="125" t="s">
        <v>10</v>
      </c>
      <c r="F14" s="119" t="s">
        <v>9</v>
      </c>
      <c r="G14" s="55" t="s">
        <v>8</v>
      </c>
      <c r="H14" s="125" t="s">
        <v>7</v>
      </c>
      <c r="I14" s="125"/>
      <c r="J14" s="125"/>
      <c r="K14" s="110" t="s">
        <v>6</v>
      </c>
    </row>
    <row r="15" spans="1:12" ht="16.5" customHeight="1" thickBot="1" x14ac:dyDescent="0.35">
      <c r="A15" s="118"/>
      <c r="B15" s="120"/>
      <c r="C15" s="123"/>
      <c r="D15" s="124"/>
      <c r="E15" s="126"/>
      <c r="F15" s="120"/>
      <c r="G15" s="56" t="s">
        <v>5</v>
      </c>
      <c r="H15" s="44">
        <v>0.12</v>
      </c>
      <c r="I15" s="56" t="s">
        <v>4</v>
      </c>
      <c r="J15" s="56" t="s">
        <v>3</v>
      </c>
      <c r="K15" s="111"/>
    </row>
    <row r="16" spans="1:12" ht="18.600000000000001" customHeight="1" thickTop="1" x14ac:dyDescent="0.3">
      <c r="A16" s="112" t="s">
        <v>20</v>
      </c>
      <c r="B16" s="91" t="s">
        <v>2</v>
      </c>
      <c r="C16" s="115">
        <v>62230</v>
      </c>
      <c r="D16" s="116"/>
      <c r="E16" s="14">
        <v>31</v>
      </c>
      <c r="F16" s="15">
        <f>C16*E16</f>
        <v>1929130</v>
      </c>
      <c r="G16" s="15">
        <f t="shared" ref="G16:G24" si="3">F16-H16</f>
        <v>1697560</v>
      </c>
      <c r="H16" s="16">
        <f>D17*E16</f>
        <v>231570</v>
      </c>
      <c r="I16" s="16">
        <v>403000</v>
      </c>
      <c r="J16" s="22">
        <f t="shared" ref="J16:J24" si="4">SUM(H16:I16)</f>
        <v>634570</v>
      </c>
      <c r="K16" s="17">
        <f>SUM(F16+I16)</f>
        <v>2332130</v>
      </c>
    </row>
    <row r="17" spans="1:23" ht="18.600000000000001" customHeight="1" x14ac:dyDescent="0.3">
      <c r="A17" s="113"/>
      <c r="B17" s="92"/>
      <c r="C17" s="36" t="s">
        <v>17</v>
      </c>
      <c r="D17" s="35">
        <v>7470</v>
      </c>
      <c r="E17" s="5">
        <v>30</v>
      </c>
      <c r="F17" s="6">
        <f>C16*E17</f>
        <v>1866900</v>
      </c>
      <c r="G17" s="6">
        <f t="shared" si="3"/>
        <v>1642800</v>
      </c>
      <c r="H17" s="7">
        <f>D17*E17</f>
        <v>224100</v>
      </c>
      <c r="I17" s="7">
        <v>390000</v>
      </c>
      <c r="J17" s="23">
        <f t="shared" si="4"/>
        <v>614100</v>
      </c>
      <c r="K17" s="18">
        <f>SUM(F17+I17)</f>
        <v>2256900</v>
      </c>
    </row>
    <row r="18" spans="1:23" ht="18.600000000000001" customHeight="1" x14ac:dyDescent="0.3">
      <c r="A18" s="113"/>
      <c r="B18" s="93"/>
      <c r="C18" s="36" t="s">
        <v>18</v>
      </c>
      <c r="D18" s="35">
        <v>54763</v>
      </c>
      <c r="E18" s="5">
        <v>29</v>
      </c>
      <c r="F18" s="6">
        <f>C16*E18</f>
        <v>1804670</v>
      </c>
      <c r="G18" s="6">
        <f t="shared" si="3"/>
        <v>1588040</v>
      </c>
      <c r="H18" s="7">
        <f>D17*E18</f>
        <v>216630</v>
      </c>
      <c r="I18" s="7">
        <v>377000</v>
      </c>
      <c r="J18" s="23">
        <f t="shared" si="4"/>
        <v>593630</v>
      </c>
      <c r="K18" s="18">
        <f t="shared" ref="K18:K24" si="5">SUM(F18+I18)</f>
        <v>2181670</v>
      </c>
    </row>
    <row r="19" spans="1:23" ht="18.600000000000001" customHeight="1" x14ac:dyDescent="0.3">
      <c r="A19" s="113"/>
      <c r="B19" s="96" t="s">
        <v>1</v>
      </c>
      <c r="C19" s="97">
        <v>57750</v>
      </c>
      <c r="D19" s="98"/>
      <c r="E19" s="5">
        <v>31</v>
      </c>
      <c r="F19" s="6">
        <f>C19*E19</f>
        <v>1790250</v>
      </c>
      <c r="G19" s="6">
        <f t="shared" si="3"/>
        <v>1575420</v>
      </c>
      <c r="H19" s="7">
        <f>D20*E19</f>
        <v>214830</v>
      </c>
      <c r="I19" s="7">
        <v>403000</v>
      </c>
      <c r="J19" s="23">
        <f t="shared" si="4"/>
        <v>617830</v>
      </c>
      <c r="K19" s="18">
        <f t="shared" si="5"/>
        <v>2193250</v>
      </c>
    </row>
    <row r="20" spans="1:23" ht="18.600000000000001" customHeight="1" x14ac:dyDescent="0.3">
      <c r="A20" s="113"/>
      <c r="B20" s="92"/>
      <c r="C20" s="36" t="s">
        <v>17</v>
      </c>
      <c r="D20" s="35">
        <v>6930</v>
      </c>
      <c r="E20" s="5">
        <v>30</v>
      </c>
      <c r="F20" s="6">
        <f>C19*E20</f>
        <v>1732500</v>
      </c>
      <c r="G20" s="6">
        <f t="shared" si="3"/>
        <v>1524600</v>
      </c>
      <c r="H20" s="7">
        <f>D20*E20</f>
        <v>207900</v>
      </c>
      <c r="I20" s="7">
        <v>390000</v>
      </c>
      <c r="J20" s="23">
        <f t="shared" si="4"/>
        <v>597900</v>
      </c>
      <c r="K20" s="18">
        <f t="shared" si="5"/>
        <v>2122500</v>
      </c>
    </row>
    <row r="21" spans="1:23" ht="18.600000000000001" customHeight="1" x14ac:dyDescent="0.3">
      <c r="A21" s="113"/>
      <c r="B21" s="93"/>
      <c r="C21" s="36" t="s">
        <v>18</v>
      </c>
      <c r="D21" s="35">
        <v>50820</v>
      </c>
      <c r="E21" s="5">
        <v>29</v>
      </c>
      <c r="F21" s="6">
        <f>C19*E21</f>
        <v>1674750</v>
      </c>
      <c r="G21" s="6">
        <f t="shared" si="3"/>
        <v>1473780</v>
      </c>
      <c r="H21" s="7">
        <f>D20*E21</f>
        <v>200970</v>
      </c>
      <c r="I21" s="7">
        <v>377000</v>
      </c>
      <c r="J21" s="23">
        <f t="shared" si="4"/>
        <v>577970</v>
      </c>
      <c r="K21" s="18">
        <f t="shared" si="5"/>
        <v>2051750</v>
      </c>
    </row>
    <row r="22" spans="1:23" ht="18.600000000000001" customHeight="1" x14ac:dyDescent="0.3">
      <c r="A22" s="113"/>
      <c r="B22" s="96" t="s">
        <v>0</v>
      </c>
      <c r="C22" s="97">
        <v>53230</v>
      </c>
      <c r="D22" s="98"/>
      <c r="E22" s="19">
        <v>31</v>
      </c>
      <c r="F22" s="6">
        <f>C22*E22</f>
        <v>1650130</v>
      </c>
      <c r="G22" s="6">
        <f t="shared" si="3"/>
        <v>1452040</v>
      </c>
      <c r="H22" s="7">
        <f>D23*E22</f>
        <v>198090</v>
      </c>
      <c r="I22" s="7">
        <v>403000</v>
      </c>
      <c r="J22" s="23">
        <f t="shared" si="4"/>
        <v>601090</v>
      </c>
      <c r="K22" s="18">
        <f t="shared" si="5"/>
        <v>2053130</v>
      </c>
    </row>
    <row r="23" spans="1:23" ht="18.600000000000001" customHeight="1" x14ac:dyDescent="0.3">
      <c r="A23" s="113"/>
      <c r="B23" s="92"/>
      <c r="C23" s="36" t="s">
        <v>17</v>
      </c>
      <c r="D23" s="35">
        <v>6390</v>
      </c>
      <c r="E23" s="20">
        <v>30</v>
      </c>
      <c r="F23" s="9">
        <f>C22*E23</f>
        <v>1596900</v>
      </c>
      <c r="G23" s="6">
        <f t="shared" si="3"/>
        <v>1405200</v>
      </c>
      <c r="H23" s="7">
        <f>D23*E23</f>
        <v>191700</v>
      </c>
      <c r="I23" s="10">
        <v>390000</v>
      </c>
      <c r="J23" s="24">
        <f t="shared" si="4"/>
        <v>581700</v>
      </c>
      <c r="K23" s="18">
        <f t="shared" si="5"/>
        <v>1986900</v>
      </c>
    </row>
    <row r="24" spans="1:23" ht="18.600000000000001" customHeight="1" thickBot="1" x14ac:dyDescent="0.35">
      <c r="A24" s="114"/>
      <c r="B24" s="99"/>
      <c r="C24" s="38" t="s">
        <v>18</v>
      </c>
      <c r="D24" s="39">
        <v>46843</v>
      </c>
      <c r="E24" s="11">
        <v>29</v>
      </c>
      <c r="F24" s="12">
        <f>C22*E24</f>
        <v>1543670</v>
      </c>
      <c r="G24" s="6">
        <f t="shared" si="3"/>
        <v>1358360</v>
      </c>
      <c r="H24" s="7">
        <f>D23*E24</f>
        <v>185310</v>
      </c>
      <c r="I24" s="13">
        <v>377000</v>
      </c>
      <c r="J24" s="25">
        <f t="shared" si="4"/>
        <v>562310</v>
      </c>
      <c r="K24" s="18">
        <f t="shared" si="5"/>
        <v>1920670</v>
      </c>
    </row>
    <row r="25" spans="1:23" ht="17.25" customHeight="1" thickTop="1" x14ac:dyDescent="0.3">
      <c r="A25" s="100" t="s">
        <v>12</v>
      </c>
      <c r="B25" s="102" t="s">
        <v>11</v>
      </c>
      <c r="C25" s="104" t="s">
        <v>16</v>
      </c>
      <c r="D25" s="105"/>
      <c r="E25" s="108" t="s">
        <v>10</v>
      </c>
      <c r="F25" s="102" t="s">
        <v>9</v>
      </c>
      <c r="G25" s="57" t="s">
        <v>8</v>
      </c>
      <c r="H25" s="108" t="s">
        <v>7</v>
      </c>
      <c r="I25" s="108"/>
      <c r="J25" s="108"/>
      <c r="K25" s="86" t="s">
        <v>6</v>
      </c>
    </row>
    <row r="26" spans="1:23" ht="17.25" customHeight="1" thickBot="1" x14ac:dyDescent="0.35">
      <c r="A26" s="101"/>
      <c r="B26" s="103"/>
      <c r="C26" s="106"/>
      <c r="D26" s="107"/>
      <c r="E26" s="109"/>
      <c r="F26" s="103"/>
      <c r="G26" s="30" t="s">
        <v>5</v>
      </c>
      <c r="H26" s="45">
        <v>0.08</v>
      </c>
      <c r="I26" s="58" t="s">
        <v>4</v>
      </c>
      <c r="J26" s="58" t="s">
        <v>3</v>
      </c>
      <c r="K26" s="87"/>
      <c r="N26" s="46"/>
      <c r="O26" s="47"/>
      <c r="P26" s="47"/>
      <c r="Q26" s="47"/>
      <c r="R26" s="47"/>
      <c r="S26" s="47"/>
      <c r="T26" s="47"/>
      <c r="U26" s="47"/>
      <c r="V26" s="47"/>
      <c r="W26" s="47"/>
    </row>
    <row r="27" spans="1:23" ht="18.600000000000001" customHeight="1" thickTop="1" x14ac:dyDescent="0.3">
      <c r="A27" s="88" t="s">
        <v>19</v>
      </c>
      <c r="B27" s="91" t="s">
        <v>2</v>
      </c>
      <c r="C27" s="94">
        <v>62230</v>
      </c>
      <c r="D27" s="95"/>
      <c r="E27" s="14">
        <v>31</v>
      </c>
      <c r="F27" s="15">
        <f>C27*E27</f>
        <v>1929130</v>
      </c>
      <c r="G27" s="9">
        <f t="shared" ref="G27:G35" si="6">F27-H27</f>
        <v>1774750</v>
      </c>
      <c r="H27" s="42">
        <f>D28*E27</f>
        <v>154380</v>
      </c>
      <c r="I27" s="16">
        <v>403000</v>
      </c>
      <c r="J27" s="31">
        <f t="shared" ref="J27:J34" si="7">SUM(H27:I27)</f>
        <v>557380</v>
      </c>
      <c r="K27" s="17">
        <f>SUM(F27+I27)</f>
        <v>2332130</v>
      </c>
    </row>
    <row r="28" spans="1:23" ht="18.600000000000001" customHeight="1" x14ac:dyDescent="0.3">
      <c r="A28" s="89"/>
      <c r="B28" s="92"/>
      <c r="C28" s="36" t="s">
        <v>17</v>
      </c>
      <c r="D28" s="35">
        <v>4980</v>
      </c>
      <c r="E28" s="5">
        <v>30</v>
      </c>
      <c r="F28" s="6">
        <f>C27*E28</f>
        <v>1866900</v>
      </c>
      <c r="G28" s="6">
        <f t="shared" si="6"/>
        <v>1717500</v>
      </c>
      <c r="H28" s="7">
        <f>D28*E28</f>
        <v>149400</v>
      </c>
      <c r="I28" s="7">
        <v>390000</v>
      </c>
      <c r="J28" s="32">
        <f t="shared" si="7"/>
        <v>539400</v>
      </c>
      <c r="K28" s="18">
        <f>SUM(F28+I28)</f>
        <v>2256900</v>
      </c>
    </row>
    <row r="29" spans="1:23" ht="18.600000000000001" customHeight="1" x14ac:dyDescent="0.3">
      <c r="A29" s="89"/>
      <c r="B29" s="93"/>
      <c r="C29" s="36" t="s">
        <v>18</v>
      </c>
      <c r="D29" s="35">
        <v>57252</v>
      </c>
      <c r="E29" s="5">
        <v>29</v>
      </c>
      <c r="F29" s="6">
        <f>C27*E29</f>
        <v>1804670</v>
      </c>
      <c r="G29" s="6">
        <f t="shared" si="6"/>
        <v>1660250</v>
      </c>
      <c r="H29" s="7">
        <f>D28*E29</f>
        <v>144420</v>
      </c>
      <c r="I29" s="7">
        <v>377000</v>
      </c>
      <c r="J29" s="32">
        <f t="shared" si="7"/>
        <v>521420</v>
      </c>
      <c r="K29" s="18">
        <f t="shared" ref="K29:K35" si="8">SUM(F29+I29)</f>
        <v>2181670</v>
      </c>
    </row>
    <row r="30" spans="1:23" ht="18.600000000000001" customHeight="1" x14ac:dyDescent="0.3">
      <c r="A30" s="89"/>
      <c r="B30" s="96" t="s">
        <v>1</v>
      </c>
      <c r="C30" s="97">
        <v>57750</v>
      </c>
      <c r="D30" s="98"/>
      <c r="E30" s="5">
        <v>31</v>
      </c>
      <c r="F30" s="6">
        <f>C30*E30</f>
        <v>1790250</v>
      </c>
      <c r="G30" s="6">
        <f t="shared" si="6"/>
        <v>1647030</v>
      </c>
      <c r="H30" s="7">
        <f>D31*E30</f>
        <v>143220</v>
      </c>
      <c r="I30" s="7">
        <v>403000</v>
      </c>
      <c r="J30" s="32">
        <f t="shared" si="7"/>
        <v>546220</v>
      </c>
      <c r="K30" s="18">
        <f t="shared" si="8"/>
        <v>2193250</v>
      </c>
    </row>
    <row r="31" spans="1:23" ht="18.600000000000001" customHeight="1" x14ac:dyDescent="0.3">
      <c r="A31" s="89"/>
      <c r="B31" s="92"/>
      <c r="C31" s="36" t="s">
        <v>17</v>
      </c>
      <c r="D31" s="35">
        <v>4620</v>
      </c>
      <c r="E31" s="5">
        <v>30</v>
      </c>
      <c r="F31" s="6">
        <f>C30*E31</f>
        <v>1732500</v>
      </c>
      <c r="G31" s="6">
        <f t="shared" si="6"/>
        <v>1593900</v>
      </c>
      <c r="H31" s="7">
        <f>D31*E31</f>
        <v>138600</v>
      </c>
      <c r="I31" s="7">
        <v>390000</v>
      </c>
      <c r="J31" s="32">
        <f t="shared" si="7"/>
        <v>528600</v>
      </c>
      <c r="K31" s="18">
        <f t="shared" si="8"/>
        <v>2122500</v>
      </c>
    </row>
    <row r="32" spans="1:23" ht="18.600000000000001" customHeight="1" x14ac:dyDescent="0.3">
      <c r="A32" s="89"/>
      <c r="B32" s="93"/>
      <c r="C32" s="36" t="s">
        <v>18</v>
      </c>
      <c r="D32" s="35">
        <v>53130</v>
      </c>
      <c r="E32" s="5">
        <v>29</v>
      </c>
      <c r="F32" s="6">
        <f>C30*E32</f>
        <v>1674750</v>
      </c>
      <c r="G32" s="6">
        <f t="shared" si="6"/>
        <v>1540770</v>
      </c>
      <c r="H32" s="7">
        <f>D31*E32</f>
        <v>133980</v>
      </c>
      <c r="I32" s="7">
        <v>377000</v>
      </c>
      <c r="J32" s="32">
        <f t="shared" si="7"/>
        <v>510980</v>
      </c>
      <c r="K32" s="18">
        <f t="shared" si="8"/>
        <v>2051750</v>
      </c>
    </row>
    <row r="33" spans="1:11" ht="18.600000000000001" customHeight="1" x14ac:dyDescent="0.3">
      <c r="A33" s="89"/>
      <c r="B33" s="96" t="s">
        <v>0</v>
      </c>
      <c r="C33" s="97">
        <v>53230</v>
      </c>
      <c r="D33" s="98"/>
      <c r="E33" s="19">
        <v>31</v>
      </c>
      <c r="F33" s="6">
        <f>C33*E33</f>
        <v>1650130</v>
      </c>
      <c r="G33" s="6">
        <f t="shared" si="6"/>
        <v>1518070</v>
      </c>
      <c r="H33" s="7">
        <f>D34*E33</f>
        <v>132060</v>
      </c>
      <c r="I33" s="7">
        <v>403000</v>
      </c>
      <c r="J33" s="32">
        <f t="shared" si="7"/>
        <v>535060</v>
      </c>
      <c r="K33" s="18">
        <f t="shared" si="8"/>
        <v>2053130</v>
      </c>
    </row>
    <row r="34" spans="1:11" ht="18.600000000000001" customHeight="1" x14ac:dyDescent="0.3">
      <c r="A34" s="89"/>
      <c r="B34" s="92"/>
      <c r="C34" s="36" t="s">
        <v>17</v>
      </c>
      <c r="D34" s="35">
        <v>4260</v>
      </c>
      <c r="E34" s="20">
        <v>30</v>
      </c>
      <c r="F34" s="9">
        <f>C33*E34</f>
        <v>1596900</v>
      </c>
      <c r="G34" s="6">
        <f t="shared" si="6"/>
        <v>1469100</v>
      </c>
      <c r="H34" s="7">
        <f>D34*E34</f>
        <v>127800</v>
      </c>
      <c r="I34" s="10">
        <v>390000</v>
      </c>
      <c r="J34" s="33">
        <f t="shared" si="7"/>
        <v>517800</v>
      </c>
      <c r="K34" s="18">
        <f t="shared" si="8"/>
        <v>1986900</v>
      </c>
    </row>
    <row r="35" spans="1:11" ht="18.600000000000001" customHeight="1" thickBot="1" x14ac:dyDescent="0.35">
      <c r="A35" s="90"/>
      <c r="B35" s="99"/>
      <c r="C35" s="40" t="s">
        <v>18</v>
      </c>
      <c r="D35" s="37">
        <v>48972</v>
      </c>
      <c r="E35" s="11">
        <v>29</v>
      </c>
      <c r="F35" s="12">
        <f>C33*E35</f>
        <v>1543670</v>
      </c>
      <c r="G35" s="12">
        <f t="shared" si="6"/>
        <v>1420130</v>
      </c>
      <c r="H35" s="13">
        <f>D34*E35</f>
        <v>123540</v>
      </c>
      <c r="I35" s="13">
        <v>377000</v>
      </c>
      <c r="J35" s="34">
        <f>SUM(H35:I35)</f>
        <v>500540</v>
      </c>
      <c r="K35" s="21">
        <f t="shared" si="8"/>
        <v>1920670</v>
      </c>
    </row>
    <row r="36" spans="1:11" ht="25.5" customHeight="1" thickTop="1" x14ac:dyDescent="0.3">
      <c r="A36" s="84" t="s">
        <v>33</v>
      </c>
      <c r="B36" s="85"/>
      <c r="C36" s="85"/>
      <c r="D36" s="85"/>
      <c r="E36" s="85"/>
      <c r="F36" s="85"/>
      <c r="G36" s="85"/>
      <c r="H36" s="85"/>
      <c r="I36" s="85"/>
      <c r="J36" s="85"/>
      <c r="K36" s="85"/>
    </row>
    <row r="37" spans="1:11" ht="22.5" customHeight="1" x14ac:dyDescent="0.3">
      <c r="A37" s="84" t="s">
        <v>21</v>
      </c>
      <c r="B37" s="84"/>
      <c r="C37" s="84"/>
      <c r="D37" s="84"/>
      <c r="E37" s="84"/>
      <c r="F37" s="84"/>
      <c r="G37" s="84"/>
      <c r="H37" s="84"/>
      <c r="I37" s="84"/>
      <c r="J37" s="84"/>
      <c r="K37" s="84"/>
    </row>
  </sheetData>
  <sheetProtection selectLockedCells="1" selectUnlockedCells="1"/>
  <mergeCells count="46">
    <mergeCell ref="A1:K1"/>
    <mergeCell ref="A2:K2"/>
    <mergeCell ref="A3:A4"/>
    <mergeCell ref="B3:B4"/>
    <mergeCell ref="C3:D4"/>
    <mergeCell ref="E3:E4"/>
    <mergeCell ref="F3:F4"/>
    <mergeCell ref="H3:J3"/>
    <mergeCell ref="K3:K4"/>
    <mergeCell ref="A5:A12"/>
    <mergeCell ref="B5:B7"/>
    <mergeCell ref="C5:D5"/>
    <mergeCell ref="B8:B10"/>
    <mergeCell ref="C8:D8"/>
    <mergeCell ref="B11:B13"/>
    <mergeCell ref="C11:D11"/>
    <mergeCell ref="K14:K15"/>
    <mergeCell ref="A16:A24"/>
    <mergeCell ref="B16:B18"/>
    <mergeCell ref="C16:D16"/>
    <mergeCell ref="B19:B21"/>
    <mergeCell ref="C19:D19"/>
    <mergeCell ref="B22:B24"/>
    <mergeCell ref="C22:D22"/>
    <mergeCell ref="A14:A15"/>
    <mergeCell ref="B14:B15"/>
    <mergeCell ref="C14:D15"/>
    <mergeCell ref="E14:E15"/>
    <mergeCell ref="F14:F15"/>
    <mergeCell ref="H14:J14"/>
    <mergeCell ref="A36:K36"/>
    <mergeCell ref="A37:K37"/>
    <mergeCell ref="K25:K26"/>
    <mergeCell ref="A27:A35"/>
    <mergeCell ref="B27:B29"/>
    <mergeCell ref="C27:D27"/>
    <mergeCell ref="B30:B32"/>
    <mergeCell ref="C30:D30"/>
    <mergeCell ref="B33:B35"/>
    <mergeCell ref="C33:D33"/>
    <mergeCell ref="A25:A26"/>
    <mergeCell ref="B25:B26"/>
    <mergeCell ref="C25:D26"/>
    <mergeCell ref="E25:E26"/>
    <mergeCell ref="F25:F26"/>
    <mergeCell ref="H25:J25"/>
  </mergeCells>
  <phoneticPr fontId="2" type="noConversion"/>
  <pageMargins left="0.23622047244094491" right="0.23622047244094491" top="0.15748031496062992" bottom="0.15748031496062992" header="0" footer="0"/>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 지정된 범위</vt:lpstr>
      </vt:variant>
      <vt:variant>
        <vt:i4>1</vt:i4>
      </vt:variant>
    </vt:vector>
  </HeadingPairs>
  <TitlesOfParts>
    <vt:vector size="3" baseType="lpstr">
      <vt:lpstr>이용계약</vt:lpstr>
      <vt:lpstr>입소비용(2020년1월)</vt:lpstr>
      <vt:lpstr>이용계약!Print_Area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Master</cp:lastModifiedBy>
  <cp:lastPrinted>2019-12-20T06:18:54Z</cp:lastPrinted>
  <dcterms:created xsi:type="dcterms:W3CDTF">2016-11-25T13:24:49Z</dcterms:created>
  <dcterms:modified xsi:type="dcterms:W3CDTF">2020-12-28T04:19:36Z</dcterms:modified>
</cp:coreProperties>
</file>