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105" windowWidth="14160" windowHeight="8670"/>
  </bookViews>
  <sheets>
    <sheet name="총괄표" sheetId="8" r:id="rId1"/>
  </sheets>
  <calcPr calcId="125725"/>
</workbook>
</file>

<file path=xl/calcChain.xml><?xml version="1.0" encoding="utf-8"?>
<calcChain xmlns="http://schemas.openxmlformats.org/spreadsheetml/2006/main">
  <c r="F5" i="8"/>
  <c r="H13"/>
  <c r="D13"/>
  <c r="H7"/>
  <c r="H8"/>
  <c r="H9"/>
  <c r="H10"/>
  <c r="H11"/>
  <c r="H12"/>
  <c r="H14"/>
  <c r="H6"/>
  <c r="D7"/>
  <c r="D8"/>
  <c r="D9"/>
  <c r="D10"/>
  <c r="D11"/>
  <c r="D12"/>
  <c r="D6"/>
  <c r="G5" l="1"/>
  <c r="C5"/>
  <c r="B5"/>
  <c r="H5" l="1"/>
  <c r="D5"/>
</calcChain>
</file>

<file path=xl/sharedStrings.xml><?xml version="1.0" encoding="utf-8"?>
<sst xmlns="http://schemas.openxmlformats.org/spreadsheetml/2006/main" count="31" uniqueCount="26">
  <si>
    <t>세   입</t>
    <phoneticPr fontId="2" type="noConversion"/>
  </si>
  <si>
    <t>세   출</t>
    <phoneticPr fontId="2" type="noConversion"/>
  </si>
  <si>
    <t>항    목</t>
    <phoneticPr fontId="2" type="noConversion"/>
  </si>
  <si>
    <t>증감비교</t>
    <phoneticPr fontId="2" type="noConversion"/>
  </si>
  <si>
    <t>항   목</t>
    <phoneticPr fontId="2" type="noConversion"/>
  </si>
  <si>
    <t>총    계</t>
    <phoneticPr fontId="2" type="noConversion"/>
  </si>
  <si>
    <t>사  무  비</t>
    <phoneticPr fontId="2" type="noConversion"/>
  </si>
  <si>
    <t>보조금수입</t>
    <phoneticPr fontId="2" type="noConversion"/>
  </si>
  <si>
    <t>재산조성비</t>
    <phoneticPr fontId="2" type="noConversion"/>
  </si>
  <si>
    <t>후원금수입</t>
    <phoneticPr fontId="2" type="noConversion"/>
  </si>
  <si>
    <t>사  업  비</t>
    <phoneticPr fontId="2" type="noConversion"/>
  </si>
  <si>
    <t>전  입  금</t>
    <phoneticPr fontId="2" type="noConversion"/>
  </si>
  <si>
    <t>잡  지  출</t>
    <phoneticPr fontId="2" type="noConversion"/>
  </si>
  <si>
    <t>이  월  금</t>
    <phoneticPr fontId="2" type="noConversion"/>
  </si>
  <si>
    <t>잡  수  입</t>
    <phoneticPr fontId="2" type="noConversion"/>
  </si>
  <si>
    <t>예  비  비</t>
    <phoneticPr fontId="2" type="noConversion"/>
  </si>
  <si>
    <t>입소자부담금</t>
    <phoneticPr fontId="2" type="noConversion"/>
  </si>
  <si>
    <t>부채상환금</t>
    <phoneticPr fontId="2" type="noConversion"/>
  </si>
  <si>
    <t>차  입  금(일시차입)</t>
    <phoneticPr fontId="2" type="noConversion"/>
  </si>
  <si>
    <t>적립금</t>
    <phoneticPr fontId="2" type="noConversion"/>
  </si>
  <si>
    <t>준비금</t>
    <phoneticPr fontId="2" type="noConversion"/>
  </si>
  <si>
    <t>요양급여수입</t>
    <phoneticPr fontId="2" type="noConversion"/>
  </si>
  <si>
    <t>2014년도
예 산 액</t>
    <phoneticPr fontId="2" type="noConversion"/>
  </si>
  <si>
    <t>2015년도
예 산 액</t>
    <phoneticPr fontId="2" type="noConversion"/>
  </si>
  <si>
    <t>2015년 성림노인요양원  세입.세출 예산개요</t>
    <phoneticPr fontId="2" type="noConversion"/>
  </si>
  <si>
    <r>
      <t xml:space="preserve">시설명:성림노인요양원                (기간 2015.1.1-2015.12.31)                      </t>
    </r>
    <r>
      <rPr>
        <b/>
        <sz val="10"/>
        <rFont val="굴림"/>
        <family val="3"/>
        <charset val="129"/>
      </rPr>
      <t>(단위:원)</t>
    </r>
    <phoneticPr fontId="2" type="noConversion"/>
  </si>
</sst>
</file>

<file path=xl/styles.xml><?xml version="1.0" encoding="utf-8"?>
<styleSheet xmlns="http://schemas.openxmlformats.org/spreadsheetml/2006/main">
  <numFmts count="1">
    <numFmt numFmtId="176" formatCode="#,##0_);[Red]\(#,##0\)"/>
  </numFmts>
  <fonts count="9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u/>
      <sz val="18"/>
      <name val="굴림"/>
      <family val="3"/>
      <charset val="129"/>
    </font>
    <font>
      <b/>
      <sz val="14"/>
      <name val="굴림"/>
      <family val="3"/>
      <charset val="129"/>
    </font>
    <font>
      <b/>
      <sz val="10"/>
      <name val="굴림"/>
      <family val="3"/>
      <charset val="129"/>
    </font>
    <font>
      <sz val="11"/>
      <name val="굴림"/>
      <family val="3"/>
      <charset val="129"/>
    </font>
    <font>
      <b/>
      <sz val="11"/>
      <name val="굴림"/>
      <family val="3"/>
      <charset val="129"/>
    </font>
    <font>
      <sz val="10"/>
      <name val="굴림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465926084170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 wrapText="1"/>
    </xf>
    <xf numFmtId="176" fontId="5" fillId="2" borderId="1" xfId="0" applyNumberFormat="1" applyFont="1" applyFill="1" applyBorder="1" applyAlignment="1">
      <alignment vertical="center"/>
    </xf>
    <xf numFmtId="176" fontId="5" fillId="2" borderId="1" xfId="0" applyNumberFormat="1" applyFont="1" applyFill="1" applyBorder="1" applyAlignment="1">
      <alignment horizontal="center" vertical="center"/>
    </xf>
    <xf numFmtId="176" fontId="5" fillId="2" borderId="1" xfId="0" applyNumberFormat="1" applyFont="1" applyFill="1" applyBorder="1" applyAlignment="1">
      <alignment horizontal="right" vertical="center"/>
    </xf>
    <xf numFmtId="176" fontId="5" fillId="4" borderId="1" xfId="0" applyNumberFormat="1" applyFont="1" applyFill="1" applyBorder="1" applyAlignment="1">
      <alignment vertical="center"/>
    </xf>
    <xf numFmtId="176" fontId="8" fillId="0" borderId="1" xfId="0" applyNumberFormat="1" applyFont="1" applyBorder="1" applyAlignment="1">
      <alignment vertical="center"/>
    </xf>
    <xf numFmtId="176" fontId="5" fillId="3" borderId="1" xfId="0" applyNumberFormat="1" applyFont="1" applyFill="1" applyBorder="1" applyAlignment="1">
      <alignment vertical="center"/>
    </xf>
    <xf numFmtId="176" fontId="8" fillId="0" borderId="1" xfId="0" applyNumberFormat="1" applyFont="1" applyBorder="1" applyAlignment="1">
      <alignment horizontal="left" vertical="center"/>
    </xf>
    <xf numFmtId="176" fontId="8" fillId="0" borderId="1" xfId="0" applyNumberFormat="1" applyFont="1" applyBorder="1" applyAlignment="1">
      <alignment horizontal="right" vertical="center"/>
    </xf>
    <xf numFmtId="176" fontId="8" fillId="0" borderId="1" xfId="0" applyNumberFormat="1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4"/>
  <sheetViews>
    <sheetView tabSelected="1" zoomScaleNormal="100" workbookViewId="0">
      <selection activeCell="F10" sqref="F10"/>
    </sheetView>
  </sheetViews>
  <sheetFormatPr defaultRowHeight="13.5"/>
  <cols>
    <col min="1" max="8" width="15.77734375" customWidth="1"/>
  </cols>
  <sheetData>
    <row r="1" spans="1:8" ht="39.950000000000003" customHeight="1">
      <c r="A1" s="15" t="s">
        <v>24</v>
      </c>
      <c r="B1" s="15"/>
      <c r="C1" s="15"/>
      <c r="D1" s="15"/>
      <c r="E1" s="15"/>
      <c r="F1" s="15"/>
      <c r="G1" s="15"/>
      <c r="H1" s="15"/>
    </row>
    <row r="2" spans="1:8" ht="39.950000000000003" customHeight="1">
      <c r="A2" s="16" t="s">
        <v>25</v>
      </c>
      <c r="B2" s="16"/>
      <c r="C2" s="16"/>
      <c r="D2" s="16"/>
      <c r="E2" s="16"/>
      <c r="F2" s="16"/>
      <c r="G2" s="16"/>
      <c r="H2" s="16"/>
    </row>
    <row r="3" spans="1:8" ht="39.950000000000003" customHeight="1">
      <c r="A3" s="17" t="s">
        <v>0</v>
      </c>
      <c r="B3" s="17"/>
      <c r="C3" s="17"/>
      <c r="D3" s="17"/>
      <c r="E3" s="17" t="s">
        <v>1</v>
      </c>
      <c r="F3" s="17"/>
      <c r="G3" s="17"/>
      <c r="H3" s="17"/>
    </row>
    <row r="4" spans="1:8" ht="39.950000000000003" customHeight="1">
      <c r="A4" s="1" t="s">
        <v>2</v>
      </c>
      <c r="B4" s="2" t="s">
        <v>22</v>
      </c>
      <c r="C4" s="2" t="s">
        <v>23</v>
      </c>
      <c r="D4" s="1" t="s">
        <v>3</v>
      </c>
      <c r="E4" s="1" t="s">
        <v>4</v>
      </c>
      <c r="F4" s="2" t="s">
        <v>22</v>
      </c>
      <c r="G4" s="2" t="s">
        <v>23</v>
      </c>
      <c r="H4" s="1" t="s">
        <v>3</v>
      </c>
    </row>
    <row r="5" spans="1:8" ht="39.950000000000003" customHeight="1">
      <c r="A5" s="3" t="s">
        <v>5</v>
      </c>
      <c r="B5" s="6">
        <f>SUM(B6:B16)</f>
        <v>1189780473</v>
      </c>
      <c r="C5" s="6">
        <f>SUM(C6:C16)</f>
        <v>1305311120</v>
      </c>
      <c r="D5" s="6">
        <f>C5-B5</f>
        <v>115530647</v>
      </c>
      <c r="E5" s="7" t="s">
        <v>5</v>
      </c>
      <c r="F5" s="8">
        <f>SUM(F6:F14)</f>
        <v>1189780473</v>
      </c>
      <c r="G5" s="8">
        <f>SUM(G6:G17)</f>
        <v>1305311120</v>
      </c>
      <c r="H5" s="9">
        <f>G5-F5</f>
        <v>115530647</v>
      </c>
    </row>
    <row r="6" spans="1:8" ht="39.950000000000003" customHeight="1">
      <c r="A6" s="4" t="s">
        <v>21</v>
      </c>
      <c r="B6" s="10">
        <v>838000000</v>
      </c>
      <c r="C6" s="10">
        <v>878770200</v>
      </c>
      <c r="D6" s="11">
        <f>C6-B6</f>
        <v>40770200</v>
      </c>
      <c r="E6" s="12" t="s">
        <v>6</v>
      </c>
      <c r="F6" s="13">
        <v>948848048</v>
      </c>
      <c r="G6" s="13">
        <v>1084305474</v>
      </c>
      <c r="H6" s="11">
        <f>G6-F6</f>
        <v>135457426</v>
      </c>
    </row>
    <row r="7" spans="1:8" ht="39.950000000000003" customHeight="1">
      <c r="A7" s="4" t="s">
        <v>16</v>
      </c>
      <c r="B7" s="10">
        <v>271000000</v>
      </c>
      <c r="C7" s="10">
        <v>343407240</v>
      </c>
      <c r="D7" s="11">
        <f t="shared" ref="D7:D12" si="0">C7-B7</f>
        <v>72407240</v>
      </c>
      <c r="E7" s="12" t="s">
        <v>8</v>
      </c>
      <c r="F7" s="13">
        <v>13207540</v>
      </c>
      <c r="G7" s="13">
        <v>9000000</v>
      </c>
      <c r="H7" s="11">
        <f t="shared" ref="H7:H14" si="1">G7-F7</f>
        <v>-4207540</v>
      </c>
    </row>
    <row r="8" spans="1:8" ht="39.950000000000003" customHeight="1">
      <c r="A8" s="5" t="s">
        <v>7</v>
      </c>
      <c r="B8" s="10">
        <v>57500000</v>
      </c>
      <c r="C8" s="10">
        <v>61853680</v>
      </c>
      <c r="D8" s="11">
        <f t="shared" si="0"/>
        <v>4353680</v>
      </c>
      <c r="E8" s="12" t="s">
        <v>10</v>
      </c>
      <c r="F8" s="13">
        <v>179050630</v>
      </c>
      <c r="G8" s="13">
        <v>138585000</v>
      </c>
      <c r="H8" s="11">
        <f t="shared" si="1"/>
        <v>-40465630</v>
      </c>
    </row>
    <row r="9" spans="1:8" ht="39.950000000000003" customHeight="1">
      <c r="A9" s="4" t="s">
        <v>9</v>
      </c>
      <c r="B9" s="10">
        <v>3000000</v>
      </c>
      <c r="C9" s="10">
        <v>3040000</v>
      </c>
      <c r="D9" s="11">
        <f t="shared" si="0"/>
        <v>40000</v>
      </c>
      <c r="E9" s="14" t="s">
        <v>17</v>
      </c>
      <c r="F9" s="13">
        <v>36000000</v>
      </c>
      <c r="G9" s="13">
        <v>36000000</v>
      </c>
      <c r="H9" s="11">
        <f t="shared" si="1"/>
        <v>0</v>
      </c>
    </row>
    <row r="10" spans="1:8" ht="39.950000000000003" customHeight="1">
      <c r="A10" s="5" t="s">
        <v>18</v>
      </c>
      <c r="B10" s="10">
        <v>0</v>
      </c>
      <c r="C10" s="10">
        <v>3000000</v>
      </c>
      <c r="D10" s="11">
        <f t="shared" si="0"/>
        <v>3000000</v>
      </c>
      <c r="E10" s="12" t="s">
        <v>12</v>
      </c>
      <c r="F10" s="13">
        <v>550100</v>
      </c>
      <c r="G10" s="13">
        <v>500000</v>
      </c>
      <c r="H10" s="11">
        <f t="shared" si="1"/>
        <v>-50100</v>
      </c>
    </row>
    <row r="11" spans="1:8" ht="39.950000000000003" customHeight="1">
      <c r="A11" s="4" t="s">
        <v>11</v>
      </c>
      <c r="B11" s="10">
        <v>2000000</v>
      </c>
      <c r="C11" s="10">
        <v>5000000</v>
      </c>
      <c r="D11" s="11">
        <f t="shared" si="0"/>
        <v>3000000</v>
      </c>
      <c r="E11" s="12" t="s">
        <v>13</v>
      </c>
      <c r="F11" s="13">
        <v>124155</v>
      </c>
      <c r="G11" s="13">
        <v>420646</v>
      </c>
      <c r="H11" s="11">
        <f t="shared" si="1"/>
        <v>296491</v>
      </c>
    </row>
    <row r="12" spans="1:8" ht="39.950000000000003" customHeight="1">
      <c r="A12" s="5" t="s">
        <v>13</v>
      </c>
      <c r="B12" s="10">
        <v>274270</v>
      </c>
      <c r="C12" s="10">
        <v>200000</v>
      </c>
      <c r="D12" s="11">
        <f t="shared" si="0"/>
        <v>-74270</v>
      </c>
      <c r="E12" s="12" t="s">
        <v>15</v>
      </c>
      <c r="F12" s="13">
        <v>0</v>
      </c>
      <c r="G12" s="13">
        <v>500000</v>
      </c>
      <c r="H12" s="11">
        <f t="shared" si="1"/>
        <v>500000</v>
      </c>
    </row>
    <row r="13" spans="1:8" ht="39.950000000000003" customHeight="1">
      <c r="A13" s="5" t="s">
        <v>14</v>
      </c>
      <c r="B13" s="10">
        <v>18006203</v>
      </c>
      <c r="C13" s="10">
        <v>10040000</v>
      </c>
      <c r="D13" s="11">
        <f t="shared" ref="D13" si="2">C13-B13</f>
        <v>-7966203</v>
      </c>
      <c r="E13" s="12" t="s">
        <v>19</v>
      </c>
      <c r="F13" s="13">
        <v>12000000</v>
      </c>
      <c r="G13" s="13">
        <v>24000000</v>
      </c>
      <c r="H13" s="11">
        <f t="shared" ref="H13" si="3">G13-F13</f>
        <v>12000000</v>
      </c>
    </row>
    <row r="14" spans="1:8" ht="39.950000000000003" customHeight="1">
      <c r="A14" s="5"/>
      <c r="B14" s="10"/>
      <c r="C14" s="10"/>
      <c r="D14" s="11"/>
      <c r="E14" s="12" t="s">
        <v>20</v>
      </c>
      <c r="F14" s="13">
        <v>0</v>
      </c>
      <c r="G14" s="13">
        <v>12000000</v>
      </c>
      <c r="H14" s="11">
        <f t="shared" si="1"/>
        <v>12000000</v>
      </c>
    </row>
  </sheetData>
  <mergeCells count="4">
    <mergeCell ref="A1:H1"/>
    <mergeCell ref="A2:H2"/>
    <mergeCell ref="A3:D3"/>
    <mergeCell ref="E3:H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총괄표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요양병원</dc:creator>
  <cp:lastModifiedBy>임성범</cp:lastModifiedBy>
  <cp:lastPrinted>2014-12-12T03:28:54Z</cp:lastPrinted>
  <dcterms:created xsi:type="dcterms:W3CDTF">2008-12-09T02:27:42Z</dcterms:created>
  <dcterms:modified xsi:type="dcterms:W3CDTF">2015-01-07T07:42:05Z</dcterms:modified>
</cp:coreProperties>
</file>