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na001\Desktop\"/>
    </mc:Choice>
  </mc:AlternateContent>
  <xr:revisionPtr revIDLastSave="0" documentId="8_{040341EA-D784-4EF7-A77C-8BA452FF7F93}" xr6:coauthVersionLast="36" xr6:coauthVersionMax="36" xr10:uidLastSave="{00000000-0000-0000-0000-000000000000}"/>
  <bookViews>
    <workbookView xWindow="0" yWindow="0" windowWidth="28800" windowHeight="11850" xr2:uid="{3C464054-B411-42AB-B7F8-DA59B4AAB575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3" i="1" l="1"/>
  <c r="G19" i="1" s="1"/>
  <c r="F13" i="1"/>
  <c r="F19" i="1" s="1"/>
  <c r="D13" i="1"/>
  <c r="E13" i="1" s="1"/>
  <c r="C13" i="1"/>
  <c r="C19" i="1" s="1"/>
  <c r="G12" i="1"/>
  <c r="G18" i="1" s="1"/>
  <c r="F12" i="1"/>
  <c r="F18" i="1" s="1"/>
  <c r="D12" i="1"/>
  <c r="D18" i="1" s="1"/>
  <c r="E18" i="1" s="1"/>
  <c r="C12" i="1"/>
  <c r="C18" i="1" s="1"/>
  <c r="G11" i="1"/>
  <c r="G17" i="1" s="1"/>
  <c r="F11" i="1"/>
  <c r="F17" i="1" s="1"/>
  <c r="D11" i="1"/>
  <c r="D17" i="1" s="1"/>
  <c r="E17" i="1" s="1"/>
  <c r="C11" i="1"/>
  <c r="C17" i="1" s="1"/>
  <c r="D19" i="1" l="1"/>
  <c r="E19" i="1" s="1"/>
  <c r="E11" i="1"/>
  <c r="E12" i="1"/>
</calcChain>
</file>

<file path=xl/sharedStrings.xml><?xml version="1.0" encoding="utf-8"?>
<sst xmlns="http://schemas.openxmlformats.org/spreadsheetml/2006/main" count="39" uniqueCount="28">
  <si>
    <r>
      <t xml:space="preserve">                         2019년 수가              </t>
    </r>
    <r>
      <rPr>
        <sz val="26"/>
        <color theme="1"/>
        <rFont val="HY헤드라인M"/>
        <family val="1"/>
        <charset val="129"/>
      </rPr>
      <t xml:space="preserve"> </t>
    </r>
    <r>
      <rPr>
        <sz val="9"/>
        <color theme="1"/>
        <rFont val="HY헤드라인M"/>
        <family val="1"/>
        <charset val="129"/>
      </rPr>
      <t>(19.02.01기준)</t>
    </r>
    <phoneticPr fontId="5" type="noConversion"/>
  </si>
  <si>
    <t>등 급</t>
  </si>
  <si>
    <t>현 행 수 가(2018년)</t>
  </si>
  <si>
    <r>
      <t>2019년 수가(</t>
    </r>
    <r>
      <rPr>
        <b/>
        <sz val="10"/>
        <color rgb="FF0C44D8"/>
        <rFont val="굴림"/>
        <family val="3"/>
        <charset val="129"/>
      </rPr>
      <t>6</t>
    </r>
    <r>
      <rPr>
        <b/>
        <sz val="10"/>
        <color rgb="FF0000FF"/>
        <rFont val="굴림"/>
        <family val="3"/>
        <charset val="129"/>
      </rPr>
      <t>.08%증가액</t>
    </r>
    <r>
      <rPr>
        <b/>
        <sz val="10"/>
        <color rgb="FF000000"/>
        <rFont val="굴림"/>
        <family val="3"/>
        <charset val="129"/>
      </rPr>
      <t>)</t>
    </r>
    <phoneticPr fontId="5" type="noConversion"/>
  </si>
  <si>
    <t>1등급</t>
  </si>
  <si>
    <t>(+3,960)</t>
  </si>
  <si>
    <t>2등급</t>
  </si>
  <si>
    <t>(+3,680)</t>
  </si>
  <si>
    <t>3~5등급</t>
  </si>
  <si>
    <t>(+3,390)</t>
  </si>
  <si>
    <t>구 분</t>
  </si>
  <si>
    <t>본 인 부 담 금(30일기준)</t>
  </si>
  <si>
    <r>
      <t xml:space="preserve">일 반 </t>
    </r>
    <r>
      <rPr>
        <b/>
        <sz val="10"/>
        <color rgb="FFFF0000"/>
        <rFont val="굴림체"/>
        <family val="3"/>
        <charset val="129"/>
      </rPr>
      <t>(20%)</t>
    </r>
  </si>
  <si>
    <t>인상</t>
  </si>
  <si>
    <r>
      <t xml:space="preserve">경 감 </t>
    </r>
    <r>
      <rPr>
        <b/>
        <sz val="10"/>
        <color rgb="FFFF0000"/>
        <rFont val="굴림체"/>
        <family val="3"/>
        <charset val="129"/>
      </rPr>
      <t>(12%) 신설 18.8.1</t>
    </r>
  </si>
  <si>
    <r>
      <t xml:space="preserve">경 감 </t>
    </r>
    <r>
      <rPr>
        <b/>
        <sz val="10"/>
        <color rgb="FFFF0000"/>
        <rFont val="굴림체"/>
        <family val="3"/>
        <charset val="129"/>
      </rPr>
      <t>(8%)</t>
    </r>
    <r>
      <rPr>
        <b/>
        <sz val="10"/>
        <color rgb="FF000000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굴림체"/>
        <family val="3"/>
        <charset val="129"/>
      </rPr>
      <t>신설 18.8.1</t>
    </r>
  </si>
  <si>
    <t>현행</t>
  </si>
  <si>
    <t>‘19.1.1부터</t>
  </si>
  <si>
    <t>금액</t>
  </si>
  <si>
    <t>‘19.1.1부터</t>
    <phoneticPr fontId="5" type="noConversion"/>
  </si>
  <si>
    <t>본인     부담금</t>
    <phoneticPr fontId="5" type="noConversion"/>
  </si>
  <si>
    <t>비</t>
  </si>
  <si>
    <t>식재료비  (간식비   포함)</t>
    <phoneticPr fontId="5" type="noConversion"/>
  </si>
  <si>
    <t>급</t>
  </si>
  <si>
    <t>1일:1식3,000*3회 = 9,000</t>
    <phoneticPr fontId="5" type="noConversion"/>
  </si>
  <si>
    <t>여</t>
  </si>
  <si>
    <t>1일 간식비750*2회=1,500</t>
    <phoneticPr fontId="5" type="noConversion"/>
  </si>
  <si>
    <t>합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</si>
</sst>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6"/>
      <color theme="1"/>
      <name val="HY헤드라인M"/>
      <family val="1"/>
      <charset val="129"/>
    </font>
    <font>
      <sz val="26"/>
      <color theme="1"/>
      <name val="HY헤드라인M"/>
      <family val="1"/>
      <charset val="129"/>
    </font>
    <font>
      <sz val="9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HY헤드라인M"/>
      <family val="1"/>
      <charset val="129"/>
    </font>
    <font>
      <b/>
      <sz val="10"/>
      <color rgb="FF000000"/>
      <name val="굴림"/>
      <family val="3"/>
      <charset val="129"/>
    </font>
    <font>
      <b/>
      <sz val="10"/>
      <color rgb="FF0C44D8"/>
      <name val="굴림"/>
      <family val="3"/>
      <charset val="129"/>
    </font>
    <font>
      <b/>
      <sz val="10"/>
      <color rgb="FF0000FF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00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굴림체"/>
      <family val="3"/>
      <charset val="129"/>
    </font>
    <font>
      <sz val="9"/>
      <color rgb="FF0000FF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939393"/>
      </right>
      <top style="thin">
        <color rgb="FF000000"/>
      </top>
      <bottom/>
      <diagonal/>
    </border>
    <border>
      <left style="thick">
        <color rgb="FF939393"/>
      </left>
      <right/>
      <top style="thin">
        <color rgb="FF000000"/>
      </top>
      <bottom style="thin">
        <color rgb="FF939393"/>
      </bottom>
      <diagonal/>
    </border>
    <border>
      <left/>
      <right/>
      <top style="thin">
        <color rgb="FF000000"/>
      </top>
      <bottom style="thin">
        <color rgb="FF939393"/>
      </bottom>
      <diagonal/>
    </border>
    <border>
      <left/>
      <right style="thin">
        <color rgb="FF000000"/>
      </right>
      <top style="thin">
        <color rgb="FF000000"/>
      </top>
      <bottom style="thin">
        <color rgb="FF939393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939393"/>
      </right>
      <top/>
      <bottom/>
      <diagonal/>
    </border>
    <border>
      <left style="thick">
        <color rgb="FF939393"/>
      </left>
      <right/>
      <top style="thin">
        <color rgb="FF939393"/>
      </top>
      <bottom style="thick">
        <color rgb="FF939393"/>
      </bottom>
      <diagonal/>
    </border>
    <border>
      <left/>
      <right style="thin">
        <color rgb="FF939393"/>
      </right>
      <top style="thin">
        <color rgb="FF939393"/>
      </top>
      <bottom style="thick">
        <color rgb="FF939393"/>
      </bottom>
      <diagonal/>
    </border>
    <border>
      <left style="thin">
        <color rgb="FF939393"/>
      </left>
      <right style="thick">
        <color rgb="FF939393"/>
      </right>
      <top style="thin">
        <color rgb="FF939393"/>
      </top>
      <bottom/>
      <diagonal/>
    </border>
    <border>
      <left style="thick">
        <color rgb="FF939393"/>
      </left>
      <right style="thick">
        <color rgb="FF939393"/>
      </right>
      <top style="thin">
        <color rgb="FF939393"/>
      </top>
      <bottom style="thick">
        <color rgb="FF939393"/>
      </bottom>
      <diagonal/>
    </border>
    <border>
      <left style="thick">
        <color rgb="FF939393"/>
      </left>
      <right style="thin">
        <color rgb="FF000000"/>
      </right>
      <top style="thin">
        <color rgb="FF939393"/>
      </top>
      <bottom style="thick">
        <color rgb="FF939393"/>
      </bottom>
      <diagonal/>
    </border>
    <border>
      <left style="thin">
        <color rgb="FF000000"/>
      </left>
      <right/>
      <top/>
      <bottom style="thick">
        <color rgb="FF939393"/>
      </bottom>
      <diagonal/>
    </border>
    <border>
      <left/>
      <right style="thick">
        <color rgb="FF939393"/>
      </right>
      <top/>
      <bottom style="thick">
        <color rgb="FF939393"/>
      </bottom>
      <diagonal/>
    </border>
    <border>
      <left style="thick">
        <color rgb="FF939393"/>
      </left>
      <right style="thin">
        <color rgb="FF939393"/>
      </right>
      <top style="thick">
        <color rgb="FF939393"/>
      </top>
      <bottom style="thick">
        <color rgb="FF939393"/>
      </bottom>
      <diagonal/>
    </border>
    <border>
      <left style="thin">
        <color rgb="FF939393"/>
      </left>
      <right style="thin">
        <color rgb="FF939393"/>
      </right>
      <top style="thick">
        <color rgb="FF939393"/>
      </top>
      <bottom style="thick">
        <color rgb="FF939393"/>
      </bottom>
      <diagonal/>
    </border>
    <border>
      <left style="thin">
        <color rgb="FF939393"/>
      </left>
      <right style="thick">
        <color rgb="FF939393"/>
      </right>
      <top/>
      <bottom style="thick">
        <color rgb="FF939393"/>
      </bottom>
      <diagonal/>
    </border>
    <border>
      <left style="thick">
        <color rgb="FF939393"/>
      </left>
      <right style="thick">
        <color rgb="FF939393"/>
      </right>
      <top style="thick">
        <color rgb="FF939393"/>
      </top>
      <bottom style="thick">
        <color rgb="FF939393"/>
      </bottom>
      <diagonal/>
    </border>
    <border>
      <left style="thick">
        <color rgb="FF939393"/>
      </left>
      <right style="thin">
        <color rgb="FF000000"/>
      </right>
      <top style="thick">
        <color rgb="FF939393"/>
      </top>
      <bottom style="thick">
        <color rgb="FF939393"/>
      </bottom>
      <diagonal/>
    </border>
    <border>
      <left style="thin">
        <color rgb="FF000000"/>
      </left>
      <right style="thin">
        <color rgb="FF939393"/>
      </right>
      <top style="thick">
        <color rgb="FF939393"/>
      </top>
      <bottom/>
      <diagonal/>
    </border>
    <border>
      <left style="thin">
        <color rgb="FF939393"/>
      </left>
      <right style="thick">
        <color rgb="FF939393"/>
      </right>
      <top style="thick">
        <color rgb="FF939393"/>
      </top>
      <bottom style="thin">
        <color rgb="FF939393"/>
      </bottom>
      <diagonal/>
    </border>
    <border>
      <left style="thin">
        <color rgb="FF939393"/>
      </left>
      <right style="thin">
        <color rgb="FF939393"/>
      </right>
      <top style="thick">
        <color rgb="FF939393"/>
      </top>
      <bottom style="thin">
        <color rgb="FF939393"/>
      </bottom>
      <diagonal/>
    </border>
    <border>
      <left style="thin">
        <color rgb="FF000000"/>
      </left>
      <right style="thin">
        <color rgb="FF939393"/>
      </right>
      <top/>
      <bottom/>
      <diagonal/>
    </border>
    <border>
      <left style="thin">
        <color rgb="FF939393"/>
      </left>
      <right style="thick">
        <color rgb="FF939393"/>
      </right>
      <top style="thin">
        <color rgb="FF939393"/>
      </top>
      <bottom style="thin">
        <color rgb="FF939393"/>
      </bottom>
      <diagonal/>
    </border>
    <border>
      <left style="thin">
        <color rgb="FF000000"/>
      </left>
      <right style="thin">
        <color rgb="FF939393"/>
      </right>
      <top/>
      <bottom style="thick">
        <color rgb="FF939393"/>
      </bottom>
      <diagonal/>
    </border>
    <border>
      <left style="thin">
        <color rgb="FF939393"/>
      </left>
      <right style="thick">
        <color rgb="FF939393"/>
      </right>
      <top style="thin">
        <color rgb="FF939393"/>
      </top>
      <bottom style="thick">
        <color rgb="FF939393"/>
      </bottom>
      <diagonal/>
    </border>
    <border>
      <left style="thin">
        <color rgb="FF939393"/>
      </left>
      <right style="thick">
        <color rgb="FF939393"/>
      </right>
      <top style="thick">
        <color rgb="FF939393"/>
      </top>
      <bottom/>
      <diagonal/>
    </border>
    <border>
      <left style="thick">
        <color rgb="FF939393"/>
      </left>
      <right/>
      <top style="thick">
        <color rgb="FF939393"/>
      </top>
      <bottom/>
      <diagonal/>
    </border>
    <border>
      <left/>
      <right/>
      <top style="thick">
        <color rgb="FF939393"/>
      </top>
      <bottom/>
      <diagonal/>
    </border>
    <border>
      <left/>
      <right style="thick">
        <color rgb="FF939393"/>
      </right>
      <top style="thick">
        <color rgb="FF939393"/>
      </top>
      <bottom/>
      <diagonal/>
    </border>
    <border>
      <left style="thick">
        <color rgb="FF939393"/>
      </left>
      <right style="thick">
        <color rgb="FF939393"/>
      </right>
      <top style="thick">
        <color rgb="FF939393"/>
      </top>
      <bottom/>
      <diagonal/>
    </border>
    <border>
      <left style="thick">
        <color rgb="FF939393"/>
      </left>
      <right style="thin">
        <color rgb="FF000000"/>
      </right>
      <top style="thick">
        <color rgb="FF939393"/>
      </top>
      <bottom/>
      <diagonal/>
    </border>
    <border>
      <left style="thin">
        <color rgb="FF939393"/>
      </left>
      <right style="thick">
        <color rgb="FF939393"/>
      </right>
      <top/>
      <bottom/>
      <diagonal/>
    </border>
    <border>
      <left style="thick">
        <color rgb="FF939393"/>
      </left>
      <right/>
      <top/>
      <bottom/>
      <diagonal/>
    </border>
    <border>
      <left style="thick">
        <color rgb="FF939393"/>
      </left>
      <right style="thick">
        <color rgb="FF939393"/>
      </right>
      <top/>
      <bottom/>
      <diagonal/>
    </border>
    <border>
      <left style="thick">
        <color rgb="FF939393"/>
      </left>
      <right style="thin">
        <color rgb="FF000000"/>
      </right>
      <top/>
      <bottom/>
      <diagonal/>
    </border>
    <border>
      <left style="thick">
        <color rgb="FF939393"/>
      </left>
      <right/>
      <top/>
      <bottom style="thick">
        <color rgb="FF939393"/>
      </bottom>
      <diagonal/>
    </border>
    <border>
      <left/>
      <right/>
      <top/>
      <bottom style="thick">
        <color rgb="FF939393"/>
      </bottom>
      <diagonal/>
    </border>
    <border>
      <left style="thick">
        <color rgb="FF939393"/>
      </left>
      <right style="thick">
        <color rgb="FF939393"/>
      </right>
      <top/>
      <bottom style="thick">
        <color rgb="FF939393"/>
      </bottom>
      <diagonal/>
    </border>
    <border>
      <left style="thick">
        <color rgb="FF939393"/>
      </left>
      <right style="thin">
        <color rgb="FF000000"/>
      </right>
      <top/>
      <bottom style="thick">
        <color rgb="FF939393"/>
      </bottom>
      <diagonal/>
    </border>
    <border>
      <left/>
      <right style="double">
        <color indexed="64"/>
      </right>
      <top/>
      <bottom/>
      <diagonal/>
    </border>
    <border>
      <left style="thick">
        <color rgb="FF939393"/>
      </left>
      <right style="thick">
        <color rgb="FF939393"/>
      </right>
      <top style="thick">
        <color rgb="FF939393"/>
      </top>
      <bottom style="thin">
        <color rgb="FF939393"/>
      </bottom>
      <diagonal/>
    </border>
    <border>
      <left style="thick">
        <color rgb="FF939393"/>
      </left>
      <right style="thin">
        <color rgb="FF000000"/>
      </right>
      <top style="thick">
        <color rgb="FF939393"/>
      </top>
      <bottom style="thin">
        <color rgb="FF939393"/>
      </bottom>
      <diagonal/>
    </border>
    <border>
      <left style="thin">
        <color rgb="FF000000"/>
      </left>
      <right style="thin">
        <color rgb="FF939393"/>
      </right>
      <top/>
      <bottom style="thin">
        <color rgb="FF000000"/>
      </bottom>
      <diagonal/>
    </border>
    <border>
      <left style="thin">
        <color rgb="FF939393"/>
      </left>
      <right style="thick">
        <color rgb="FF939393"/>
      </right>
      <top style="thin">
        <color rgb="FF939393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41" fontId="7" fillId="0" borderId="3" xfId="1" applyFont="1" applyBorder="1" applyAlignment="1">
      <alignment horizontal="center" vertical="center" wrapText="1"/>
    </xf>
    <xf numFmtId="41" fontId="7" fillId="0" borderId="4" xfId="1" applyFont="1" applyBorder="1" applyAlignment="1">
      <alignment horizontal="center" vertical="center" wrapText="1"/>
    </xf>
    <xf numFmtId="41" fontId="7" fillId="2" borderId="2" xfId="1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4" xfId="1" applyFont="1" applyFill="1" applyBorder="1" applyAlignment="1">
      <alignment horizontal="center" vertical="center" wrapText="1"/>
    </xf>
    <xf numFmtId="41" fontId="7" fillId="0" borderId="2" xfId="1" applyFont="1" applyBorder="1" applyAlignment="1">
      <alignment vertical="center" wrapText="1"/>
    </xf>
    <xf numFmtId="41" fontId="7" fillId="0" borderId="3" xfId="1" applyFont="1" applyBorder="1" applyAlignment="1">
      <alignment vertical="center" wrapText="1"/>
    </xf>
    <xf numFmtId="41" fontId="10" fillId="0" borderId="4" xfId="1" applyFont="1" applyBorder="1" applyAlignment="1">
      <alignment vertical="center"/>
    </xf>
    <xf numFmtId="41" fontId="7" fillId="2" borderId="2" xfId="1" applyFont="1" applyFill="1" applyBorder="1" applyAlignment="1">
      <alignment vertical="center" wrapText="1"/>
    </xf>
    <xf numFmtId="41" fontId="7" fillId="2" borderId="3" xfId="1" applyFont="1" applyFill="1" applyBorder="1" applyAlignment="1">
      <alignment vertical="center" wrapText="1"/>
    </xf>
    <xf numFmtId="41" fontId="11" fillId="0" borderId="1" xfId="1" applyFont="1" applyBorder="1" applyAlignment="1">
      <alignment vertical="center"/>
    </xf>
    <xf numFmtId="41" fontId="12" fillId="0" borderId="1" xfId="1" applyFont="1" applyBorder="1" applyAlignment="1">
      <alignment vertical="center"/>
    </xf>
    <xf numFmtId="41" fontId="10" fillId="0" borderId="0" xfId="1" applyFont="1" applyAlignment="1">
      <alignment horizontal="center" vertical="center"/>
    </xf>
    <xf numFmtId="41" fontId="10" fillId="0" borderId="0" xfId="1" applyFont="1" applyAlignment="1">
      <alignment vertical="center"/>
    </xf>
    <xf numFmtId="41" fontId="13" fillId="0" borderId="5" xfId="1" applyFont="1" applyBorder="1" applyAlignment="1">
      <alignment horizontal="center" vertical="center" wrapText="1"/>
    </xf>
    <xf numFmtId="41" fontId="13" fillId="0" borderId="6" xfId="1" applyFont="1" applyBorder="1" applyAlignment="1">
      <alignment horizontal="center" vertical="center" wrapText="1"/>
    </xf>
    <xf numFmtId="41" fontId="13" fillId="0" borderId="7" xfId="1" applyFont="1" applyBorder="1" applyAlignment="1">
      <alignment horizontal="center" vertical="center" wrapText="1"/>
    </xf>
    <xf numFmtId="41" fontId="13" fillId="0" borderId="8" xfId="1" applyFont="1" applyBorder="1" applyAlignment="1">
      <alignment horizontal="center" vertical="center" wrapText="1"/>
    </xf>
    <xf numFmtId="41" fontId="13" fillId="0" borderId="9" xfId="1" applyFont="1" applyBorder="1" applyAlignment="1">
      <alignment horizontal="center" vertical="center" wrapText="1"/>
    </xf>
    <xf numFmtId="41" fontId="13" fillId="0" borderId="10" xfId="1" applyFont="1" applyBorder="1" applyAlignment="1">
      <alignment horizontal="center" vertical="center" wrapText="1"/>
    </xf>
    <xf numFmtId="41" fontId="13" fillId="0" borderId="11" xfId="1" applyFont="1" applyBorder="1" applyAlignment="1">
      <alignment horizontal="center" vertical="center" wrapText="1"/>
    </xf>
    <xf numFmtId="41" fontId="13" fillId="0" borderId="12" xfId="1" applyFont="1" applyBorder="1" applyAlignment="1">
      <alignment horizontal="center" vertical="center" wrapText="1"/>
    </xf>
    <xf numFmtId="41" fontId="13" fillId="0" borderId="13" xfId="1" applyFont="1" applyBorder="1" applyAlignment="1">
      <alignment horizontal="center" vertical="center" wrapText="1"/>
    </xf>
    <xf numFmtId="41" fontId="13" fillId="0" borderId="14" xfId="1" applyFont="1" applyBorder="1" applyAlignment="1">
      <alignment horizontal="center" vertical="center" wrapText="1"/>
    </xf>
    <xf numFmtId="41" fontId="13" fillId="0" borderId="15" xfId="1" applyFont="1" applyBorder="1" applyAlignment="1">
      <alignment horizontal="center" vertical="center" wrapText="1"/>
    </xf>
    <xf numFmtId="41" fontId="13" fillId="0" borderId="16" xfId="1" applyFont="1" applyBorder="1" applyAlignment="1">
      <alignment horizontal="center" vertical="center" wrapText="1"/>
    </xf>
    <xf numFmtId="41" fontId="13" fillId="0" borderId="17" xfId="1" applyFont="1" applyBorder="1" applyAlignment="1">
      <alignment horizontal="center" vertical="center" wrapText="1"/>
    </xf>
    <xf numFmtId="41" fontId="13" fillId="0" borderId="18" xfId="1" applyFont="1" applyBorder="1" applyAlignment="1">
      <alignment horizontal="center" vertical="center" wrapText="1"/>
    </xf>
    <xf numFmtId="41" fontId="13" fillId="0" borderId="19" xfId="1" applyFont="1" applyBorder="1" applyAlignment="1">
      <alignment horizontal="center" vertical="center" wrapText="1"/>
    </xf>
    <xf numFmtId="41" fontId="13" fillId="2" borderId="20" xfId="1" applyFont="1" applyFill="1" applyBorder="1" applyAlignment="1">
      <alignment vertical="center" wrapText="1"/>
    </xf>
    <xf numFmtId="41" fontId="13" fillId="0" borderId="21" xfId="1" applyFont="1" applyBorder="1" applyAlignment="1">
      <alignment horizontal="center" vertical="center" wrapText="1"/>
    </xf>
    <xf numFmtId="41" fontId="13" fillId="3" borderId="22" xfId="1" applyFont="1" applyFill="1" applyBorder="1" applyAlignment="1">
      <alignment horizontal="center" vertical="center" wrapText="1"/>
    </xf>
    <xf numFmtId="41" fontId="13" fillId="4" borderId="23" xfId="1" applyFont="1" applyFill="1" applyBorder="1" applyAlignment="1">
      <alignment horizontal="center" vertical="center" wrapText="1"/>
    </xf>
    <xf numFmtId="41" fontId="13" fillId="0" borderId="24" xfId="1" applyFont="1" applyBorder="1" applyAlignment="1">
      <alignment horizontal="center" vertical="center" wrapText="1"/>
    </xf>
    <xf numFmtId="41" fontId="13" fillId="0" borderId="25" xfId="1" applyFont="1" applyBorder="1" applyAlignment="1">
      <alignment horizontal="center" vertical="center" wrapText="1"/>
    </xf>
    <xf numFmtId="41" fontId="16" fillId="0" borderId="26" xfId="1" applyFont="1" applyBorder="1" applyAlignment="1">
      <alignment vertical="center" wrapText="1"/>
    </xf>
    <xf numFmtId="41" fontId="13" fillId="2" borderId="26" xfId="1" applyFont="1" applyFill="1" applyBorder="1" applyAlignment="1">
      <alignment vertical="center" wrapText="1"/>
    </xf>
    <xf numFmtId="41" fontId="17" fillId="0" borderId="25" xfId="1" applyFont="1" applyBorder="1" applyAlignment="1">
      <alignment vertical="center" wrapText="1"/>
    </xf>
    <xf numFmtId="41" fontId="13" fillId="3" borderId="26" xfId="1" applyFont="1" applyFill="1" applyBorder="1" applyAlignment="1">
      <alignment vertical="center" wrapText="1"/>
    </xf>
    <xf numFmtId="41" fontId="13" fillId="4" borderId="26" xfId="1" applyFont="1" applyFill="1" applyBorder="1" applyAlignment="1">
      <alignment vertical="center" wrapText="1"/>
    </xf>
    <xf numFmtId="41" fontId="13" fillId="0" borderId="27" xfId="1" applyFont="1" applyBorder="1" applyAlignment="1">
      <alignment horizontal="center" vertical="center" wrapText="1"/>
    </xf>
    <xf numFmtId="41" fontId="13" fillId="0" borderId="28" xfId="1" applyFont="1" applyBorder="1" applyAlignment="1">
      <alignment horizontal="center" vertical="center" wrapText="1"/>
    </xf>
    <xf numFmtId="41" fontId="13" fillId="0" borderId="29" xfId="1" applyFont="1" applyBorder="1" applyAlignment="1">
      <alignment horizontal="center" vertical="center" wrapText="1"/>
    </xf>
    <xf numFmtId="41" fontId="13" fillId="0" borderId="30" xfId="1" applyFont="1" applyBorder="1" applyAlignment="1">
      <alignment horizontal="center" vertical="center" wrapText="1"/>
    </xf>
    <xf numFmtId="41" fontId="13" fillId="0" borderId="24" xfId="1" applyFont="1" applyBorder="1" applyAlignment="1">
      <alignment horizontal="center" vertical="center" wrapText="1"/>
    </xf>
    <xf numFmtId="41" fontId="13" fillId="0" borderId="31" xfId="1" applyFont="1" applyBorder="1" applyAlignment="1">
      <alignment horizontal="center" vertical="center" wrapText="1"/>
    </xf>
    <xf numFmtId="41" fontId="16" fillId="0" borderId="32" xfId="1" applyFont="1" applyBorder="1" applyAlignment="1">
      <alignment vertical="center" wrapText="1"/>
    </xf>
    <xf numFmtId="41" fontId="16" fillId="0" borderId="33" xfId="1" applyFont="1" applyBorder="1" applyAlignment="1">
      <alignment vertical="center" wrapText="1"/>
    </xf>
    <xf numFmtId="41" fontId="16" fillId="0" borderId="34" xfId="1" applyFont="1" applyBorder="1" applyAlignment="1">
      <alignment vertical="center" wrapText="1"/>
    </xf>
    <xf numFmtId="41" fontId="16" fillId="0" borderId="35" xfId="1" applyFont="1" applyBorder="1" applyAlignment="1">
      <alignment vertical="center" wrapText="1"/>
    </xf>
    <xf numFmtId="41" fontId="16" fillId="0" borderId="36" xfId="1" applyFont="1" applyBorder="1" applyAlignment="1">
      <alignment vertical="center" wrapText="1"/>
    </xf>
    <xf numFmtId="41" fontId="13" fillId="0" borderId="27" xfId="1" applyFont="1" applyBorder="1" applyAlignment="1">
      <alignment horizontal="center" vertical="center" wrapText="1"/>
    </xf>
    <xf numFmtId="41" fontId="13" fillId="0" borderId="37" xfId="1" applyFont="1" applyBorder="1" applyAlignment="1">
      <alignment horizontal="center" vertical="center" wrapText="1"/>
    </xf>
    <xf numFmtId="41" fontId="16" fillId="0" borderId="38" xfId="1" applyFont="1" applyBorder="1" applyAlignment="1">
      <alignment horizontal="center" vertical="center" wrapText="1"/>
    </xf>
    <xf numFmtId="41" fontId="16" fillId="0" borderId="0" xfId="1" applyFont="1" applyBorder="1" applyAlignment="1">
      <alignment horizontal="center" vertical="center" wrapText="1"/>
    </xf>
    <xf numFmtId="41" fontId="16" fillId="0" borderId="11" xfId="1" applyFont="1" applyBorder="1" applyAlignment="1">
      <alignment horizontal="center" vertical="center" wrapText="1"/>
    </xf>
    <xf numFmtId="41" fontId="16" fillId="0" borderId="39" xfId="1" applyFont="1" applyBorder="1" applyAlignment="1">
      <alignment horizontal="center" vertical="center" wrapText="1"/>
    </xf>
    <xf numFmtId="41" fontId="16" fillId="0" borderId="40" xfId="1" applyFont="1" applyBorder="1" applyAlignment="1">
      <alignment horizontal="center" vertical="center" wrapText="1"/>
    </xf>
    <xf numFmtId="41" fontId="13" fillId="0" borderId="29" xfId="1" applyFont="1" applyBorder="1" applyAlignment="1">
      <alignment horizontal="center" vertical="center" wrapText="1"/>
    </xf>
    <xf numFmtId="41" fontId="13" fillId="0" borderId="21" xfId="1" applyFont="1" applyBorder="1" applyAlignment="1">
      <alignment horizontal="center" vertical="center" wrapText="1"/>
    </xf>
    <xf numFmtId="41" fontId="16" fillId="0" borderId="41" xfId="1" applyFont="1" applyBorder="1" applyAlignment="1">
      <alignment horizontal="center" vertical="center" wrapText="1"/>
    </xf>
    <xf numFmtId="41" fontId="16" fillId="0" borderId="42" xfId="1" applyFont="1" applyBorder="1" applyAlignment="1">
      <alignment horizontal="center" vertical="center" wrapText="1"/>
    </xf>
    <xf numFmtId="41" fontId="16" fillId="0" borderId="18" xfId="1" applyFont="1" applyBorder="1" applyAlignment="1">
      <alignment horizontal="center" vertical="center" wrapText="1"/>
    </xf>
    <xf numFmtId="41" fontId="16" fillId="0" borderId="43" xfId="1" applyFont="1" applyBorder="1" applyAlignment="1">
      <alignment horizontal="center" vertical="center" wrapText="1"/>
    </xf>
    <xf numFmtId="41" fontId="16" fillId="0" borderId="44" xfId="1" applyFont="1" applyBorder="1" applyAlignment="1">
      <alignment horizontal="center" vertical="center" wrapText="1"/>
    </xf>
    <xf numFmtId="0" fontId="0" fillId="0" borderId="45" xfId="0" applyBorder="1">
      <alignment vertical="center"/>
    </xf>
    <xf numFmtId="41" fontId="18" fillId="2" borderId="26" xfId="1" applyFont="1" applyFill="1" applyBorder="1" applyAlignment="1">
      <alignment vertical="center" wrapText="1"/>
    </xf>
    <xf numFmtId="41" fontId="18" fillId="3" borderId="46" xfId="1" applyFont="1" applyFill="1" applyBorder="1" applyAlignment="1">
      <alignment vertical="center" wrapText="1"/>
    </xf>
    <xf numFmtId="41" fontId="18" fillId="4" borderId="47" xfId="1" applyFont="1" applyFill="1" applyBorder="1" applyAlignment="1">
      <alignment vertical="center" wrapText="1"/>
    </xf>
    <xf numFmtId="0" fontId="0" fillId="0" borderId="0" xfId="0" applyBorder="1">
      <alignment vertical="center"/>
    </xf>
    <xf numFmtId="41" fontId="13" fillId="0" borderId="48" xfId="1" applyFont="1" applyBorder="1" applyAlignment="1">
      <alignment horizontal="center" vertical="center" wrapText="1"/>
    </xf>
    <xf numFmtId="41" fontId="13" fillId="0" borderId="49" xfId="1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2981-5ED5-473D-B394-FB6482AB6A59}">
  <dimension ref="A1:R19"/>
  <sheetViews>
    <sheetView tabSelected="1" workbookViewId="0">
      <selection activeCell="F28" sqref="F28"/>
    </sheetView>
  </sheetViews>
  <sheetFormatPr defaultRowHeight="16.5" x14ac:dyDescent="0.3"/>
  <cols>
    <col min="1" max="1" width="9.75" style="77" customWidth="1"/>
    <col min="2" max="2" width="11.875" style="77" customWidth="1"/>
    <col min="3" max="3" width="9.375" style="77" customWidth="1"/>
    <col min="4" max="4" width="14" style="77" customWidth="1"/>
    <col min="5" max="5" width="7.25" style="77" customWidth="1"/>
    <col min="6" max="6" width="26.25" style="77" customWidth="1"/>
    <col min="7" max="7" width="25.5" style="77" customWidth="1"/>
    <col min="12" max="14" width="10.5" bestFit="1" customWidth="1"/>
    <col min="15" max="15" width="9.375" bestFit="1" customWidth="1"/>
    <col min="16" max="16" width="9.125" bestFit="1" customWidth="1"/>
    <col min="17" max="17" width="10.125" customWidth="1"/>
    <col min="18" max="18" width="10" customWidth="1"/>
    <col min="19" max="19" width="10.25" customWidth="1"/>
  </cols>
  <sheetData>
    <row r="1" spans="1:18" ht="33.75" x14ac:dyDescent="0.3">
      <c r="A1" s="1" t="s">
        <v>0</v>
      </c>
      <c r="B1" s="2"/>
      <c r="C1" s="2"/>
      <c r="D1" s="2"/>
      <c r="E1" s="2"/>
      <c r="F1" s="2"/>
      <c r="G1" s="2"/>
    </row>
    <row r="3" spans="1:18" ht="22.5" customHeight="1" x14ac:dyDescent="0.3">
      <c r="A3" s="3" t="s">
        <v>1</v>
      </c>
      <c r="B3" s="4" t="s">
        <v>2</v>
      </c>
      <c r="C3" s="5"/>
      <c r="D3" s="6"/>
      <c r="E3" s="7" t="s">
        <v>3</v>
      </c>
      <c r="F3" s="8"/>
      <c r="G3" s="9"/>
    </row>
    <row r="4" spans="1:18" x14ac:dyDescent="0.3">
      <c r="A4" s="3" t="s">
        <v>4</v>
      </c>
      <c r="B4" s="10"/>
      <c r="C4" s="11">
        <v>65190</v>
      </c>
      <c r="D4" s="12"/>
      <c r="E4" s="13"/>
      <c r="F4" s="14">
        <v>69150</v>
      </c>
      <c r="G4" s="15" t="s">
        <v>5</v>
      </c>
    </row>
    <row r="5" spans="1:18" x14ac:dyDescent="0.3">
      <c r="A5" s="3" t="s">
        <v>6</v>
      </c>
      <c r="B5" s="10"/>
      <c r="C5" s="11">
        <v>60490</v>
      </c>
      <c r="D5" s="12"/>
      <c r="E5" s="13"/>
      <c r="F5" s="14">
        <v>64170</v>
      </c>
      <c r="G5" s="16" t="s">
        <v>7</v>
      </c>
    </row>
    <row r="6" spans="1:18" x14ac:dyDescent="0.3">
      <c r="A6" s="3" t="s">
        <v>8</v>
      </c>
      <c r="B6" s="10"/>
      <c r="C6" s="11">
        <v>55780</v>
      </c>
      <c r="D6" s="12"/>
      <c r="E6" s="13"/>
      <c r="F6" s="14">
        <v>59170</v>
      </c>
      <c r="G6" s="16" t="s">
        <v>9</v>
      </c>
    </row>
    <row r="7" spans="1:18" x14ac:dyDescent="0.3">
      <c r="A7" s="17"/>
      <c r="B7" s="18"/>
      <c r="C7" s="18"/>
      <c r="D7" s="18"/>
      <c r="E7" s="18"/>
      <c r="F7" s="18"/>
      <c r="G7" s="18"/>
    </row>
    <row r="8" spans="1:18" ht="16.5" customHeight="1" x14ac:dyDescent="0.3">
      <c r="A8" s="19" t="s">
        <v>10</v>
      </c>
      <c r="B8" s="20"/>
      <c r="C8" s="21" t="s">
        <v>11</v>
      </c>
      <c r="D8" s="22"/>
      <c r="E8" s="22"/>
      <c r="F8" s="22"/>
      <c r="G8" s="23"/>
    </row>
    <row r="9" spans="1:18" ht="17.25" customHeight="1" thickBot="1" x14ac:dyDescent="0.35">
      <c r="A9" s="24"/>
      <c r="B9" s="25"/>
      <c r="C9" s="26" t="s">
        <v>12</v>
      </c>
      <c r="D9" s="27"/>
      <c r="E9" s="28" t="s">
        <v>13</v>
      </c>
      <c r="F9" s="29" t="s">
        <v>14</v>
      </c>
      <c r="G9" s="30" t="s">
        <v>15</v>
      </c>
    </row>
    <row r="10" spans="1:18" ht="18" thickTop="1" thickBot="1" x14ac:dyDescent="0.35">
      <c r="A10" s="31"/>
      <c r="B10" s="32"/>
      <c r="C10" s="33" t="s">
        <v>16</v>
      </c>
      <c r="D10" s="34" t="s">
        <v>17</v>
      </c>
      <c r="E10" s="35" t="s">
        <v>18</v>
      </c>
      <c r="F10" s="36" t="s">
        <v>19</v>
      </c>
      <c r="G10" s="37" t="s">
        <v>17</v>
      </c>
    </row>
    <row r="11" spans="1:18" ht="18" thickTop="1" thickBot="1" x14ac:dyDescent="0.35">
      <c r="A11" s="38" t="s">
        <v>20</v>
      </c>
      <c r="B11" s="39" t="s">
        <v>4</v>
      </c>
      <c r="C11" s="40">
        <f>C4*0.2*30</f>
        <v>391140</v>
      </c>
      <c r="D11" s="41">
        <f>F4*0.2*30</f>
        <v>414900</v>
      </c>
      <c r="E11" s="42">
        <f>D11-C11</f>
        <v>23760</v>
      </c>
      <c r="F11" s="43">
        <f>ROUNDDOWN(F4*0.12*30,-1)</f>
        <v>248940</v>
      </c>
      <c r="G11" s="44">
        <f>ROUNDDOWN(F4*0.08*30,-1)</f>
        <v>165960</v>
      </c>
    </row>
    <row r="12" spans="1:18" ht="18" thickTop="1" thickBot="1" x14ac:dyDescent="0.35">
      <c r="A12" s="45"/>
      <c r="B12" s="46" t="s">
        <v>6</v>
      </c>
      <c r="C12" s="40">
        <f>C5*0.2*30</f>
        <v>362940</v>
      </c>
      <c r="D12" s="41">
        <f>F5*0.2*30</f>
        <v>385020</v>
      </c>
      <c r="E12" s="42">
        <f>D12-C12</f>
        <v>22080</v>
      </c>
      <c r="F12" s="43">
        <f>ROUNDDOWN(F5*0.12*30,-1)</f>
        <v>231010</v>
      </c>
      <c r="G12" s="44">
        <f>ROUNDDOWN(F5*0.08*30,-1)</f>
        <v>154000</v>
      </c>
    </row>
    <row r="13" spans="1:18" ht="18" thickTop="1" thickBot="1" x14ac:dyDescent="0.35">
      <c r="A13" s="47"/>
      <c r="B13" s="48" t="s">
        <v>8</v>
      </c>
      <c r="C13" s="40">
        <f>C6*0.2*30</f>
        <v>334680</v>
      </c>
      <c r="D13" s="41">
        <f>F6*0.2*30</f>
        <v>355020</v>
      </c>
      <c r="E13" s="42">
        <f>D13-C13</f>
        <v>20340</v>
      </c>
      <c r="F13" s="43">
        <f>ROUNDDOWN(F6*0.12*30,-1)</f>
        <v>213010</v>
      </c>
      <c r="G13" s="44">
        <f>ROUNDDOWN(F6*0.08*30,-1)</f>
        <v>142000</v>
      </c>
    </row>
    <row r="14" spans="1:18" ht="17.25" thickTop="1" x14ac:dyDescent="0.3">
      <c r="A14" s="49" t="s">
        <v>21</v>
      </c>
      <c r="B14" s="50" t="s">
        <v>22</v>
      </c>
      <c r="C14" s="51"/>
      <c r="D14" s="52">
        <v>315000</v>
      </c>
      <c r="E14" s="53"/>
      <c r="F14" s="54">
        <v>315000</v>
      </c>
      <c r="G14" s="55">
        <v>315000</v>
      </c>
    </row>
    <row r="15" spans="1:18" ht="16.5" customHeight="1" x14ac:dyDescent="0.3">
      <c r="A15" s="56" t="s">
        <v>23</v>
      </c>
      <c r="B15" s="57"/>
      <c r="C15" s="58" t="s">
        <v>24</v>
      </c>
      <c r="D15" s="59"/>
      <c r="E15" s="60"/>
      <c r="F15" s="61" t="s">
        <v>24</v>
      </c>
      <c r="G15" s="62" t="s">
        <v>24</v>
      </c>
    </row>
    <row r="16" spans="1:18" ht="17.25" customHeight="1" thickBot="1" x14ac:dyDescent="0.35">
      <c r="A16" s="63" t="s">
        <v>25</v>
      </c>
      <c r="B16" s="64"/>
      <c r="C16" s="65" t="s">
        <v>26</v>
      </c>
      <c r="D16" s="66"/>
      <c r="E16" s="67"/>
      <c r="F16" s="68" t="s">
        <v>26</v>
      </c>
      <c r="G16" s="69" t="s">
        <v>26</v>
      </c>
      <c r="R16" s="70"/>
    </row>
    <row r="17" spans="1:12" ht="18" thickTop="1" thickBot="1" x14ac:dyDescent="0.35">
      <c r="A17" s="38" t="s">
        <v>27</v>
      </c>
      <c r="B17" s="39" t="s">
        <v>4</v>
      </c>
      <c r="C17" s="40">
        <f>C11+297000</f>
        <v>688140</v>
      </c>
      <c r="D17" s="71">
        <f>D11+D14</f>
        <v>729900</v>
      </c>
      <c r="E17" s="42">
        <f>D17-C17</f>
        <v>41760</v>
      </c>
      <c r="F17" s="72">
        <f>F11+F14</f>
        <v>563940</v>
      </c>
      <c r="G17" s="73">
        <f>G11+G14</f>
        <v>480960</v>
      </c>
      <c r="L17" s="74"/>
    </row>
    <row r="18" spans="1:12" ht="18" thickTop="1" thickBot="1" x14ac:dyDescent="0.35">
      <c r="A18" s="45"/>
      <c r="B18" s="46" t="s">
        <v>6</v>
      </c>
      <c r="C18" s="40">
        <f>C12+297000</f>
        <v>659940</v>
      </c>
      <c r="D18" s="71">
        <f>D12+D14</f>
        <v>700020</v>
      </c>
      <c r="E18" s="42">
        <f t="shared" ref="E18" si="0">D18-C18</f>
        <v>40080</v>
      </c>
      <c r="F18" s="72">
        <f>F12+F14</f>
        <v>546010</v>
      </c>
      <c r="G18" s="73">
        <f>G12+G14</f>
        <v>469000</v>
      </c>
    </row>
    <row r="19" spans="1:12" ht="17.25" thickTop="1" x14ac:dyDescent="0.3">
      <c r="A19" s="75"/>
      <c r="B19" s="76" t="s">
        <v>8</v>
      </c>
      <c r="C19" s="40">
        <f>C13+297000</f>
        <v>631680</v>
      </c>
      <c r="D19" s="71">
        <f>D13+D14</f>
        <v>670020</v>
      </c>
      <c r="E19" s="42">
        <f>D19-C19</f>
        <v>38340</v>
      </c>
      <c r="F19" s="72">
        <f>F13+F14</f>
        <v>528010</v>
      </c>
      <c r="G19" s="73">
        <f>G13+G14</f>
        <v>457000</v>
      </c>
    </row>
  </sheetData>
  <mergeCells count="11">
    <mergeCell ref="A11:A13"/>
    <mergeCell ref="B14:B16"/>
    <mergeCell ref="C15:E15"/>
    <mergeCell ref="C16:E16"/>
    <mergeCell ref="A17:A19"/>
    <mergeCell ref="A1:G1"/>
    <mergeCell ref="B3:D3"/>
    <mergeCell ref="E3:G3"/>
    <mergeCell ref="A8:B10"/>
    <mergeCell ref="C8:G8"/>
    <mergeCell ref="C9:D9"/>
  </mergeCells>
  <phoneticPr fontId="5" type="noConversion"/>
  <pageMargins left="0.25" right="0.25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2019-05-09T09:01:56Z</dcterms:created>
  <dcterms:modified xsi:type="dcterms:W3CDTF">2019-05-09T09:02:17Z</dcterms:modified>
</cp:coreProperties>
</file>