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98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Sheet1!$A$1:$J$28</definedName>
  </definedNames>
  <calcPr calcId="144525"/>
</workbook>
</file>

<file path=xl/calcChain.xml><?xml version="1.0" encoding="utf-8"?>
<calcChain xmlns="http://schemas.openxmlformats.org/spreadsheetml/2006/main">
  <c r="H7" i="1" l="1"/>
  <c r="C16" i="1" l="1"/>
  <c r="C17" i="1"/>
  <c r="C15" i="1"/>
  <c r="C8" i="1"/>
  <c r="C9" i="1"/>
  <c r="C7" i="1"/>
  <c r="J15" i="1" l="1"/>
  <c r="J17" i="1"/>
  <c r="I17" i="1"/>
  <c r="H17" i="1"/>
  <c r="J16" i="1"/>
  <c r="I16" i="1"/>
  <c r="H16" i="1"/>
  <c r="I15" i="1"/>
  <c r="H15" i="1"/>
  <c r="J8" i="1"/>
  <c r="J9" i="1"/>
  <c r="J7" i="1"/>
  <c r="I9" i="1"/>
  <c r="I8" i="1"/>
  <c r="I7" i="1"/>
  <c r="H9" i="1"/>
  <c r="H8" i="1"/>
</calcChain>
</file>

<file path=xl/sharedStrings.xml><?xml version="1.0" encoding="utf-8"?>
<sst xmlns="http://schemas.openxmlformats.org/spreadsheetml/2006/main" count="54" uniqueCount="40">
  <si>
    <t>항목</t>
    <phoneticPr fontId="1" type="noConversion"/>
  </si>
  <si>
    <t>서비스 내용 및 산출근거</t>
    <phoneticPr fontId="1" type="noConversion"/>
  </si>
  <si>
    <t>식재료비</t>
    <phoneticPr fontId="1" type="noConversion"/>
  </si>
  <si>
    <t>이미용</t>
    <phoneticPr fontId="1" type="noConversion"/>
  </si>
  <si>
    <t>상급병실</t>
    <phoneticPr fontId="1" type="noConversion"/>
  </si>
  <si>
    <t>병원비</t>
    <phoneticPr fontId="1" type="noConversion"/>
  </si>
  <si>
    <t>약제비</t>
    <phoneticPr fontId="1" type="noConversion"/>
  </si>
  <si>
    <t>9,000원</t>
    <phoneticPr fontId="1" type="noConversion"/>
  </si>
  <si>
    <t>무료</t>
    <phoneticPr fontId="1" type="noConversion"/>
  </si>
  <si>
    <t>실비</t>
    <phoneticPr fontId="1" type="noConversion"/>
  </si>
  <si>
    <t>실비</t>
    <phoneticPr fontId="1" type="noConversion"/>
  </si>
  <si>
    <t>2인실</t>
    <phoneticPr fontId="1" type="noConversion"/>
  </si>
  <si>
    <t>병원처방 약제비 중 본인부담금
본원에서 제공하지 않는 개인이 요구하는 약품(영양제, 파스 등)</t>
    <phoneticPr fontId="1" type="noConversion"/>
  </si>
  <si>
    <t>실비</t>
    <phoneticPr fontId="1" type="noConversion"/>
  </si>
  <si>
    <t>등급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</si>
  <si>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</si>
  <si>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</si>
  <si>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</si>
  <si>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본인부담(월금액)</t>
    <phoneticPr fontId="1" type="noConversion"/>
  </si>
  <si>
    <t>감경자(30일)</t>
    <phoneticPr fontId="1" type="noConversion"/>
  </si>
  <si>
    <t>총계</t>
    <phoneticPr fontId="1" type="noConversion"/>
  </si>
  <si>
    <t>일반</t>
    <phoneticPr fontId="1" type="noConversion"/>
  </si>
  <si>
    <t>감경</t>
    <phoneticPr fontId="1" type="noConversion"/>
  </si>
  <si>
    <t>급여비용
(1일)</t>
    <phoneticPr fontId="1" type="noConversion"/>
  </si>
  <si>
    <t>급여비용
(30일)</t>
    <phoneticPr fontId="1" type="noConversion"/>
  </si>
  <si>
    <t>급여비용
(31일)</t>
    <phoneticPr fontId="1" type="noConversion"/>
  </si>
  <si>
    <t>■ 비급여 항목 비용</t>
    <phoneticPr fontId="1" type="noConversion"/>
  </si>
  <si>
    <t>비용
(1일단가)</t>
    <phoneticPr fontId="1" type="noConversion"/>
  </si>
  <si>
    <r>
      <t xml:space="preserve">식대
</t>
    </r>
    <r>
      <rPr>
        <b/>
        <sz val="9"/>
        <color rgb="FF000000"/>
        <rFont val="굴림"/>
        <family val="3"/>
        <charset val="129"/>
      </rPr>
      <t>(1일 9000원)</t>
    </r>
    <phoneticPr fontId="1" type="noConversion"/>
  </si>
  <si>
    <t>일반
20%</t>
    <phoneticPr fontId="1" type="noConversion"/>
  </si>
  <si>
    <t>■ 입소 비용 (31일 기준)                                                                              (단워: 원)</t>
    <phoneticPr fontId="1" type="noConversion"/>
  </si>
  <si>
    <t>■ 입소 비용 (30일 기준)                                                                              (단워: 원)</t>
    <phoneticPr fontId="1" type="noConversion"/>
  </si>
  <si>
    <t>2021년도 입소 이용료</t>
    <phoneticPr fontId="1" type="noConversion"/>
  </si>
  <si>
    <t>1식 3,000원 x 3</t>
    <phoneticPr fontId="1" type="noConversion"/>
  </si>
  <si>
    <t>자체 또는 자원봉사 이용</t>
    <phoneticPr fontId="1" type="noConversion"/>
  </si>
  <si>
    <t>수급자(보호자) 요청으로 외부 미용실 이용</t>
    <phoneticPr fontId="1" type="noConversion"/>
  </si>
  <si>
    <t>특별주문</t>
    <phoneticPr fontId="1" type="noConversion"/>
  </si>
  <si>
    <t>어르신의 필요나 요구에 의해 외부에서 식품 및 물품을 별도로 구매할 경우</t>
    <phoneticPr fontId="1" type="noConversion"/>
  </si>
  <si>
    <t>병원 진료비 중 비급여를 포함한 본인 부담금</t>
    <phoneticPr fontId="1" type="noConversion"/>
  </si>
  <si>
    <t>* 2021년 1월 1일 기준
* 4,5등급 수급자는 3등급 급여비용 적용
* 의료급여 수급권자는 급여비용 중 10% 본인부담
* 국가 기초 수급자는 면제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</si>
</sst>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2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4"/>
      <color theme="1"/>
      <name val="굴림"/>
      <family val="3"/>
      <charset val="129"/>
    </font>
    <font>
      <b/>
      <sz val="11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C2DFA5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9" fontId="8" fillId="3" borderId="1" xfId="0" applyNumberFormat="1" applyFont="1" applyFill="1" applyBorder="1" applyAlignment="1">
      <alignment horizontal="center" vertical="center" wrapText="1"/>
    </xf>
    <xf numFmtId="9" fontId="8" fillId="3" borderId="3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3" fontId="8" fillId="4" borderId="0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3" fontId="4" fillId="4" borderId="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O17" sqref="O17"/>
    </sheetView>
  </sheetViews>
  <sheetFormatPr defaultRowHeight="13.5" x14ac:dyDescent="0.3"/>
  <cols>
    <col min="1" max="1" width="8.75" style="1" customWidth="1"/>
    <col min="2" max="2" width="9.875" style="1" customWidth="1"/>
    <col min="3" max="3" width="10.75" style="1" customWidth="1"/>
    <col min="4" max="6" width="8.625" style="1" customWidth="1"/>
    <col min="7" max="7" width="10.75" style="1" customWidth="1"/>
    <col min="8" max="10" width="8.625" style="1" customWidth="1"/>
    <col min="11" max="11" width="9" style="1"/>
    <col min="12" max="14" width="9.25" style="1" bestFit="1" customWidth="1"/>
    <col min="15" max="16384" width="9" style="1"/>
  </cols>
  <sheetData>
    <row r="1" spans="1:10" ht="27.75" customHeight="1" x14ac:dyDescent="0.3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5.25" customHeight="1" x14ac:dyDescent="0.3"/>
    <row r="3" spans="1:10" ht="20.100000000000001" customHeight="1" x14ac:dyDescent="0.3">
      <c r="A3" s="15" t="s">
        <v>31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20.100000000000001" customHeight="1" x14ac:dyDescent="0.3">
      <c r="A4" s="16" t="s">
        <v>14</v>
      </c>
      <c r="B4" s="16" t="s">
        <v>23</v>
      </c>
      <c r="C4" s="19" t="s">
        <v>24</v>
      </c>
      <c r="D4" s="22" t="s">
        <v>18</v>
      </c>
      <c r="E4" s="23"/>
      <c r="F4" s="24"/>
      <c r="G4" s="25" t="s">
        <v>28</v>
      </c>
      <c r="H4" s="28" t="s">
        <v>20</v>
      </c>
      <c r="I4" s="29"/>
      <c r="J4" s="30"/>
    </row>
    <row r="5" spans="1:10" ht="20.100000000000001" customHeight="1" x14ac:dyDescent="0.3">
      <c r="A5" s="17"/>
      <c r="B5" s="17"/>
      <c r="C5" s="20"/>
      <c r="D5" s="25" t="s">
        <v>29</v>
      </c>
      <c r="E5" s="22" t="s">
        <v>19</v>
      </c>
      <c r="F5" s="24"/>
      <c r="G5" s="26"/>
      <c r="H5" s="25" t="s">
        <v>21</v>
      </c>
      <c r="I5" s="23" t="s">
        <v>22</v>
      </c>
      <c r="J5" s="24"/>
    </row>
    <row r="6" spans="1:10" ht="20.100000000000001" customHeight="1" x14ac:dyDescent="0.3">
      <c r="A6" s="18"/>
      <c r="B6" s="18"/>
      <c r="C6" s="21"/>
      <c r="D6" s="27"/>
      <c r="E6" s="5">
        <v>0.12</v>
      </c>
      <c r="F6" s="5">
        <v>0.08</v>
      </c>
      <c r="G6" s="27"/>
      <c r="H6" s="27"/>
      <c r="I6" s="6">
        <v>0.12</v>
      </c>
      <c r="J6" s="6">
        <v>0.08</v>
      </c>
    </row>
    <row r="7" spans="1:10" ht="20.100000000000001" customHeight="1" x14ac:dyDescent="0.3">
      <c r="A7" s="7" t="s">
        <v>15</v>
      </c>
      <c r="B7" s="8">
        <v>71900</v>
      </c>
      <c r="C7" s="9">
        <f>B7*30</f>
        <v>2157000</v>
      </c>
      <c r="D7" s="8">
        <v>431400</v>
      </c>
      <c r="E7" s="8">
        <v>258840</v>
      </c>
      <c r="F7" s="8">
        <v>172560</v>
      </c>
      <c r="G7" s="9">
        <v>270000</v>
      </c>
      <c r="H7" s="9">
        <f>D7+G7</f>
        <v>701400</v>
      </c>
      <c r="I7" s="9">
        <f>E7+G7</f>
        <v>528840</v>
      </c>
      <c r="J7" s="9">
        <f>F7+G7</f>
        <v>442560</v>
      </c>
    </row>
    <row r="8" spans="1:10" ht="20.100000000000001" customHeight="1" x14ac:dyDescent="0.3">
      <c r="A8" s="7" t="s">
        <v>16</v>
      </c>
      <c r="B8" s="8">
        <v>66710</v>
      </c>
      <c r="C8" s="9">
        <f t="shared" ref="C8:C9" si="0">B8*30</f>
        <v>2001300</v>
      </c>
      <c r="D8" s="8">
        <v>400260</v>
      </c>
      <c r="E8" s="8">
        <v>240150</v>
      </c>
      <c r="F8" s="8">
        <v>160100</v>
      </c>
      <c r="G8" s="9">
        <v>270000</v>
      </c>
      <c r="H8" s="9">
        <f>D8+G8</f>
        <v>670260</v>
      </c>
      <c r="I8" s="9">
        <f>E8+G8</f>
        <v>510150</v>
      </c>
      <c r="J8" s="9">
        <f t="shared" ref="J8:J9" si="1">F8+G8</f>
        <v>430100</v>
      </c>
    </row>
    <row r="9" spans="1:10" ht="20.100000000000001" customHeight="1" x14ac:dyDescent="0.3">
      <c r="A9" s="7" t="s">
        <v>17</v>
      </c>
      <c r="B9" s="8">
        <v>61520</v>
      </c>
      <c r="C9" s="9">
        <f t="shared" si="0"/>
        <v>1845600</v>
      </c>
      <c r="D9" s="8">
        <v>369120</v>
      </c>
      <c r="E9" s="8">
        <v>221470</v>
      </c>
      <c r="F9" s="8">
        <v>147640</v>
      </c>
      <c r="G9" s="9">
        <v>270000</v>
      </c>
      <c r="H9" s="9">
        <f>D9+G9</f>
        <v>639120</v>
      </c>
      <c r="I9" s="9">
        <f>E9+G9</f>
        <v>491470</v>
      </c>
      <c r="J9" s="9">
        <f t="shared" si="1"/>
        <v>417640</v>
      </c>
    </row>
    <row r="10" spans="1:10" x14ac:dyDescent="0.3">
      <c r="A10" s="10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0.100000000000001" customHeight="1" x14ac:dyDescent="0.3">
      <c r="A11" s="15" t="s">
        <v>30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20.100000000000001" customHeight="1" x14ac:dyDescent="0.3">
      <c r="A12" s="16" t="s">
        <v>14</v>
      </c>
      <c r="B12" s="16" t="s">
        <v>23</v>
      </c>
      <c r="C12" s="19" t="s">
        <v>25</v>
      </c>
      <c r="D12" s="22" t="s">
        <v>18</v>
      </c>
      <c r="E12" s="23"/>
      <c r="F12" s="24"/>
      <c r="G12" s="25" t="s">
        <v>28</v>
      </c>
      <c r="H12" s="28" t="s">
        <v>20</v>
      </c>
      <c r="I12" s="29"/>
      <c r="J12" s="30"/>
    </row>
    <row r="13" spans="1:10" ht="20.100000000000001" customHeight="1" x14ac:dyDescent="0.3">
      <c r="A13" s="17"/>
      <c r="B13" s="17"/>
      <c r="C13" s="20"/>
      <c r="D13" s="25" t="s">
        <v>29</v>
      </c>
      <c r="E13" s="22" t="s">
        <v>19</v>
      </c>
      <c r="F13" s="24"/>
      <c r="G13" s="26"/>
      <c r="H13" s="25" t="s">
        <v>21</v>
      </c>
      <c r="I13" s="23" t="s">
        <v>22</v>
      </c>
      <c r="J13" s="24"/>
    </row>
    <row r="14" spans="1:10" ht="20.100000000000001" customHeight="1" x14ac:dyDescent="0.3">
      <c r="A14" s="18"/>
      <c r="B14" s="18"/>
      <c r="C14" s="21"/>
      <c r="D14" s="27"/>
      <c r="E14" s="5">
        <v>0.12</v>
      </c>
      <c r="F14" s="5">
        <v>0.08</v>
      </c>
      <c r="G14" s="27"/>
      <c r="H14" s="27"/>
      <c r="I14" s="6">
        <v>0.12</v>
      </c>
      <c r="J14" s="6">
        <v>0.08</v>
      </c>
    </row>
    <row r="15" spans="1:10" ht="20.100000000000001" customHeight="1" x14ac:dyDescent="0.3">
      <c r="A15" s="7" t="s">
        <v>15</v>
      </c>
      <c r="B15" s="8">
        <v>71900</v>
      </c>
      <c r="C15" s="9">
        <f>B15*31</f>
        <v>2228900</v>
      </c>
      <c r="D15" s="8">
        <v>445780</v>
      </c>
      <c r="E15" s="8">
        <v>267460</v>
      </c>
      <c r="F15" s="8">
        <v>178310</v>
      </c>
      <c r="G15" s="9">
        <v>279000</v>
      </c>
      <c r="H15" s="9">
        <f>D15+G15</f>
        <v>724780</v>
      </c>
      <c r="I15" s="9">
        <f>E15+G15</f>
        <v>546460</v>
      </c>
      <c r="J15" s="9">
        <f>F15+G15</f>
        <v>457310</v>
      </c>
    </row>
    <row r="16" spans="1:10" ht="20.100000000000001" customHeight="1" x14ac:dyDescent="0.3">
      <c r="A16" s="7" t="s">
        <v>16</v>
      </c>
      <c r="B16" s="8">
        <v>66710</v>
      </c>
      <c r="C16" s="9">
        <f t="shared" ref="C16:C17" si="2">B16*31</f>
        <v>2068010</v>
      </c>
      <c r="D16" s="8">
        <v>413600</v>
      </c>
      <c r="E16" s="8">
        <v>248160</v>
      </c>
      <c r="F16" s="8">
        <v>165440</v>
      </c>
      <c r="G16" s="9">
        <v>279000</v>
      </c>
      <c r="H16" s="9">
        <f>D16+G16</f>
        <v>692600</v>
      </c>
      <c r="I16" s="9">
        <f>E16+G16</f>
        <v>527160</v>
      </c>
      <c r="J16" s="9">
        <f t="shared" ref="J16:J17" si="3">F16+G16</f>
        <v>444440</v>
      </c>
    </row>
    <row r="17" spans="1:10" ht="20.100000000000001" customHeight="1" x14ac:dyDescent="0.3">
      <c r="A17" s="7" t="s">
        <v>17</v>
      </c>
      <c r="B17" s="8">
        <v>61520</v>
      </c>
      <c r="C17" s="9">
        <f t="shared" si="2"/>
        <v>1907120</v>
      </c>
      <c r="D17" s="8">
        <v>381420</v>
      </c>
      <c r="E17" s="8">
        <v>228854</v>
      </c>
      <c r="F17" s="8">
        <v>152570</v>
      </c>
      <c r="G17" s="9">
        <v>279000</v>
      </c>
      <c r="H17" s="9">
        <f>D17+G17</f>
        <v>660420</v>
      </c>
      <c r="I17" s="9">
        <f>E17+G17</f>
        <v>507854</v>
      </c>
      <c r="J17" s="9">
        <f t="shared" si="3"/>
        <v>431570</v>
      </c>
    </row>
    <row r="18" spans="1:10" ht="12" customHeight="1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74.25" customHeight="1" x14ac:dyDescent="0.3">
      <c r="A19" s="32" t="s">
        <v>39</v>
      </c>
      <c r="B19" s="33"/>
      <c r="C19" s="33"/>
      <c r="D19" s="33"/>
      <c r="E19" s="33"/>
      <c r="F19" s="33"/>
      <c r="G19" s="33"/>
      <c r="H19" s="33"/>
      <c r="I19" s="33"/>
      <c r="J19" s="33"/>
    </row>
    <row r="20" spans="1:10" ht="27" customHeight="1" x14ac:dyDescent="0.3">
      <c r="A20" s="34" t="s">
        <v>26</v>
      </c>
      <c r="B20" s="34"/>
      <c r="C20" s="34"/>
      <c r="D20" s="34"/>
      <c r="E20" s="34"/>
      <c r="F20" s="34"/>
      <c r="G20" s="34"/>
      <c r="H20" s="34"/>
      <c r="I20" s="34"/>
      <c r="J20" s="34"/>
    </row>
    <row r="21" spans="1:10" s="4" customFormat="1" ht="42" customHeight="1" x14ac:dyDescent="0.3">
      <c r="A21" s="2" t="s">
        <v>0</v>
      </c>
      <c r="B21" s="14" t="s">
        <v>27</v>
      </c>
      <c r="C21" s="35" t="s">
        <v>1</v>
      </c>
      <c r="D21" s="35"/>
      <c r="E21" s="35"/>
      <c r="F21" s="35"/>
      <c r="G21" s="35"/>
      <c r="H21" s="35"/>
      <c r="I21" s="35"/>
      <c r="J21" s="35"/>
    </row>
    <row r="22" spans="1:10" s="4" customFormat="1" ht="18.75" x14ac:dyDescent="0.3">
      <c r="A22" s="2" t="s">
        <v>2</v>
      </c>
      <c r="B22" s="3" t="s">
        <v>7</v>
      </c>
      <c r="C22" s="39" t="s">
        <v>33</v>
      </c>
      <c r="D22" s="37"/>
      <c r="E22" s="37"/>
      <c r="F22" s="37"/>
      <c r="G22" s="37"/>
      <c r="H22" s="37"/>
      <c r="I22" s="37"/>
      <c r="J22" s="38"/>
    </row>
    <row r="23" spans="1:10" s="4" customFormat="1" ht="18.75" x14ac:dyDescent="0.3">
      <c r="A23" s="40" t="s">
        <v>3</v>
      </c>
      <c r="B23" s="3" t="s">
        <v>8</v>
      </c>
      <c r="C23" s="39" t="s">
        <v>34</v>
      </c>
      <c r="D23" s="37"/>
      <c r="E23" s="37"/>
      <c r="F23" s="37"/>
      <c r="G23" s="37"/>
      <c r="H23" s="37"/>
      <c r="I23" s="37"/>
      <c r="J23" s="38"/>
    </row>
    <row r="24" spans="1:10" s="4" customFormat="1" ht="18.75" x14ac:dyDescent="0.3">
      <c r="A24" s="41"/>
      <c r="B24" s="3" t="s">
        <v>9</v>
      </c>
      <c r="C24" s="39" t="s">
        <v>35</v>
      </c>
      <c r="D24" s="37"/>
      <c r="E24" s="37"/>
      <c r="F24" s="37"/>
      <c r="G24" s="37"/>
      <c r="H24" s="37"/>
      <c r="I24" s="37"/>
      <c r="J24" s="38"/>
    </row>
    <row r="25" spans="1:10" s="4" customFormat="1" ht="18.75" x14ac:dyDescent="0.3">
      <c r="A25" s="2" t="s">
        <v>4</v>
      </c>
      <c r="B25" s="3" t="s">
        <v>13</v>
      </c>
      <c r="C25" s="39" t="s">
        <v>11</v>
      </c>
      <c r="D25" s="37"/>
      <c r="E25" s="37"/>
      <c r="F25" s="37"/>
      <c r="G25" s="37"/>
      <c r="H25" s="37"/>
      <c r="I25" s="37"/>
      <c r="J25" s="38"/>
    </row>
    <row r="26" spans="1:10" s="4" customFormat="1" ht="53.25" customHeight="1" x14ac:dyDescent="0.3">
      <c r="A26" s="2" t="s">
        <v>36</v>
      </c>
      <c r="B26" s="3" t="s">
        <v>10</v>
      </c>
      <c r="C26" s="36" t="s">
        <v>37</v>
      </c>
      <c r="D26" s="37"/>
      <c r="E26" s="37"/>
      <c r="F26" s="37"/>
      <c r="G26" s="37"/>
      <c r="H26" s="37"/>
      <c r="I26" s="37"/>
      <c r="J26" s="38"/>
    </row>
    <row r="27" spans="1:10" s="4" customFormat="1" ht="18.75" x14ac:dyDescent="0.3">
      <c r="A27" s="2" t="s">
        <v>5</v>
      </c>
      <c r="B27" s="3" t="s">
        <v>10</v>
      </c>
      <c r="C27" s="39" t="s">
        <v>38</v>
      </c>
      <c r="D27" s="37"/>
      <c r="E27" s="37"/>
      <c r="F27" s="37"/>
      <c r="G27" s="37"/>
      <c r="H27" s="37"/>
      <c r="I27" s="37"/>
      <c r="J27" s="38"/>
    </row>
    <row r="28" spans="1:10" s="4" customFormat="1" ht="52.5" customHeight="1" x14ac:dyDescent="0.3">
      <c r="A28" s="2" t="s">
        <v>6</v>
      </c>
      <c r="B28" s="3" t="s">
        <v>10</v>
      </c>
      <c r="C28" s="36" t="s">
        <v>12</v>
      </c>
      <c r="D28" s="37"/>
      <c r="E28" s="37"/>
      <c r="F28" s="37"/>
      <c r="G28" s="37"/>
      <c r="H28" s="37"/>
      <c r="I28" s="37"/>
      <c r="J28" s="38"/>
    </row>
  </sheetData>
  <mergeCells count="34">
    <mergeCell ref="A19:J19"/>
    <mergeCell ref="A20:J20"/>
    <mergeCell ref="C21:J21"/>
    <mergeCell ref="C28:J28"/>
    <mergeCell ref="C27:J27"/>
    <mergeCell ref="C26:J26"/>
    <mergeCell ref="C25:J25"/>
    <mergeCell ref="C24:J24"/>
    <mergeCell ref="C23:J23"/>
    <mergeCell ref="C22:J22"/>
    <mergeCell ref="A23:A24"/>
    <mergeCell ref="I5:J5"/>
    <mergeCell ref="G4:G6"/>
    <mergeCell ref="H4:J4"/>
    <mergeCell ref="H5:H6"/>
    <mergeCell ref="A1:J1"/>
    <mergeCell ref="A3:J3"/>
    <mergeCell ref="A4:A6"/>
    <mergeCell ref="B4:B6"/>
    <mergeCell ref="C4:C6"/>
    <mergeCell ref="D4:F4"/>
    <mergeCell ref="D5:D6"/>
    <mergeCell ref="E5:F5"/>
    <mergeCell ref="A11:J11"/>
    <mergeCell ref="A12:A14"/>
    <mergeCell ref="B12:B14"/>
    <mergeCell ref="C12:C14"/>
    <mergeCell ref="D12:F12"/>
    <mergeCell ref="G12:G14"/>
    <mergeCell ref="H12:J12"/>
    <mergeCell ref="D13:D14"/>
    <mergeCell ref="E13:F13"/>
    <mergeCell ref="H13:H14"/>
    <mergeCell ref="I13:J13"/>
  </mergeCells>
  <phoneticPr fontId="1" type="noConversion"/>
  <printOptions horizontalCentered="1" verticalCentered="1"/>
  <pageMargins left="0" right="0" top="0" bottom="0" header="0.31496062992125984" footer="0"/>
  <pageSetup paperSize="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user-PC10</cp:lastModifiedBy>
  <cp:lastPrinted>2019-12-26T06:50:43Z</cp:lastPrinted>
  <dcterms:created xsi:type="dcterms:W3CDTF">2019-12-26T01:28:22Z</dcterms:created>
  <dcterms:modified xsi:type="dcterms:W3CDTF">2020-12-07T01:52:39Z</dcterms:modified>
</cp:coreProperties>
</file>