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30" yWindow="0" windowWidth="12855" windowHeight="12510" activeTab="1"/>
  </bookViews>
  <sheets>
    <sheet name="장기입소비용표" sheetId="4" r:id="rId1"/>
    <sheet name="장기입소비용표2022" sheetId="6" r:id="rId2"/>
    <sheet name="Sheet1" sheetId="5" r:id="rId3"/>
  </sheets>
  <calcPr calcId="124519"/>
</workbook>
</file>

<file path=xl/calcChain.xml><?xml version="1.0" encoding="utf-8"?>
<calcChain xmlns="http://schemas.openxmlformats.org/spreadsheetml/2006/main">
  <c r="E6" i="6"/>
  <c r="E10" s="1"/>
  <c r="E3"/>
  <c r="E4" s="1"/>
  <c r="E8" s="1"/>
  <c r="D3"/>
  <c r="D6" s="1"/>
  <c r="D10" s="1"/>
  <c r="C3"/>
  <c r="C6" s="1"/>
  <c r="C10" s="1"/>
  <c r="E3" i="4"/>
  <c r="D3"/>
  <c r="C3"/>
  <c r="E5" i="6" l="1"/>
  <c r="E9" s="1"/>
  <c r="D4"/>
  <c r="D8" s="1"/>
  <c r="D5"/>
  <c r="D9" s="1"/>
  <c r="C4"/>
  <c r="C8" s="1"/>
  <c r="C5"/>
  <c r="C9" s="1"/>
  <c r="D6" i="4"/>
  <c r="E6"/>
  <c r="C6"/>
  <c r="D5"/>
  <c r="E5"/>
  <c r="C5"/>
  <c r="D4"/>
  <c r="E4"/>
  <c r="C4"/>
  <c r="E10" l="1"/>
  <c r="D10"/>
  <c r="C10"/>
  <c r="E9"/>
  <c r="D9"/>
  <c r="C9"/>
  <c r="E8"/>
  <c r="D8"/>
  <c r="C8"/>
</calcChain>
</file>

<file path=xl/sharedStrings.xml><?xml version="1.0" encoding="utf-8"?>
<sst xmlns="http://schemas.openxmlformats.org/spreadsheetml/2006/main" count="56" uniqueCount="29">
  <si>
    <t>1등급</t>
    <phoneticPr fontId="1" type="noConversion"/>
  </si>
  <si>
    <t>3등급</t>
  </si>
  <si>
    <t>2등급</t>
    <phoneticPr fontId="1" type="noConversion"/>
  </si>
  <si>
    <t>등급별</t>
    <phoneticPr fontId="1" type="noConversion"/>
  </si>
  <si>
    <t>1등급</t>
    <phoneticPr fontId="1" type="noConversion"/>
  </si>
  <si>
    <t>2등급</t>
    <phoneticPr fontId="1" type="noConversion"/>
  </si>
  <si>
    <t>3~5등급</t>
    <phoneticPr fontId="1" type="noConversion"/>
  </si>
  <si>
    <t>비고</t>
    <phoneticPr fontId="1" type="noConversion"/>
  </si>
  <si>
    <t>30일 급여비용</t>
    <phoneticPr fontId="1" type="noConversion"/>
  </si>
  <si>
    <t>본인부담금(20%)</t>
    <phoneticPr fontId="1" type="noConversion"/>
  </si>
  <si>
    <t>합        계
(총 납부액)</t>
    <phoneticPr fontId="1" type="noConversion"/>
  </si>
  <si>
    <t>일반</t>
    <phoneticPr fontId="1" type="noConversion"/>
  </si>
  <si>
    <t>본인부담 20% + 비급여 = 합계</t>
    <phoneticPr fontId="1" type="noConversion"/>
  </si>
  <si>
    <t>노인장기요양
급 여 비 용</t>
    <phoneticPr fontId="1" type="noConversion"/>
  </si>
  <si>
    <t>비급여 
(식사+간식)</t>
    <phoneticPr fontId="1" type="noConversion"/>
  </si>
  <si>
    <t>1일 수가
(장기)</t>
    <phoneticPr fontId="1" type="noConversion"/>
  </si>
  <si>
    <t>하루 수가</t>
    <phoneticPr fontId="1" type="noConversion"/>
  </si>
  <si>
    <t>반일 수가</t>
    <phoneticPr fontId="1" type="noConversion"/>
  </si>
  <si>
    <t>등외</t>
    <phoneticPr fontId="1" type="noConversion"/>
  </si>
  <si>
    <t>본인부담금(12%)</t>
    <phoneticPr fontId="1" type="noConversion"/>
  </si>
  <si>
    <t>본인부담금(8%)</t>
    <phoneticPr fontId="1" type="noConversion"/>
  </si>
  <si>
    <t>30일 급여에 대한 비용이며
일반은 20%, 경감은 12%, 8% 부담</t>
    <phoneticPr fontId="1" type="noConversion"/>
  </si>
  <si>
    <t>경감12%</t>
    <phoneticPr fontId="1" type="noConversion"/>
  </si>
  <si>
    <t>경감8%</t>
    <phoneticPr fontId="1" type="noConversion"/>
  </si>
  <si>
    <t>본인부담 12% + 비급여 = 합계</t>
    <phoneticPr fontId="1" type="noConversion"/>
  </si>
  <si>
    <t>본인부담 8% + 비급여 = 합계</t>
    <phoneticPr fontId="1" type="noConversion"/>
  </si>
  <si>
    <r>
      <t xml:space="preserve">1일 식대 1회 3,500원 X 3회 = 10,500원
1일 간식 1회   1,250원 X 2회 = 2,500원
</t>
    </r>
    <r>
      <rPr>
        <sz val="14"/>
        <color theme="1"/>
        <rFont val="맑은 고딕"/>
        <family val="3"/>
        <charset val="129"/>
      </rPr>
      <t>♥ 이 〮</t>
    </r>
    <r>
      <rPr>
        <sz val="14"/>
        <color theme="1"/>
        <rFont val="맑은 고딕"/>
        <family val="3"/>
        <charset val="129"/>
        <scheme val="minor"/>
      </rPr>
      <t>미 용 (무료 자원봉사)</t>
    </r>
    <phoneticPr fontId="1" type="noConversion"/>
  </si>
  <si>
    <t>효덕노인전문요양원 입소비용 ( 2021년 1월1일 부터 적용 )</t>
    <phoneticPr fontId="1" type="noConversion"/>
  </si>
  <si>
    <t>효덕노인전문요양원 입소비용 ( 2022년 1월1일 부터 적용 )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</si>
</sst>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double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176" fontId="3" fillId="2" borderId="3" xfId="0" applyNumberFormat="1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3" fillId="2" borderId="6" xfId="0" applyNumberFormat="1" applyFont="1" applyFill="1" applyBorder="1" applyAlignment="1">
      <alignment horizontal="center" vertical="center"/>
    </xf>
    <xf numFmtId="176" fontId="3" fillId="2" borderId="4" xfId="0" applyNumberFormat="1" applyFont="1" applyFill="1" applyBorder="1" applyAlignment="1">
      <alignment horizontal="center" vertical="center"/>
    </xf>
    <xf numFmtId="176" fontId="3" fillId="2" borderId="7" xfId="0" applyNumberFormat="1" applyFont="1" applyFill="1" applyBorder="1" applyAlignment="1">
      <alignment horizontal="center" vertical="center" wrapText="1"/>
    </xf>
    <xf numFmtId="176" fontId="3" fillId="2" borderId="15" xfId="0" applyNumberFormat="1" applyFont="1" applyFill="1" applyBorder="1" applyAlignment="1">
      <alignment horizontal="center" vertical="center" wrapText="1"/>
    </xf>
    <xf numFmtId="176" fontId="3" fillId="2" borderId="8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  <xf numFmtId="176" fontId="2" fillId="0" borderId="5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top"/>
    </xf>
    <xf numFmtId="176" fontId="3" fillId="0" borderId="6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176" fontId="3" fillId="0" borderId="6" xfId="0" applyNumberFormat="1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  <xf numFmtId="176" fontId="3" fillId="0" borderId="9" xfId="0" applyNumberFormat="1" applyFont="1" applyBorder="1" applyAlignment="1">
      <alignment horizontal="center" vertical="center" wrapText="1"/>
    </xf>
    <xf numFmtId="176" fontId="3" fillId="0" borderId="10" xfId="0" applyNumberFormat="1" applyFont="1" applyBorder="1" applyAlignment="1">
      <alignment horizontal="center" vertical="center" wrapText="1"/>
    </xf>
    <xf numFmtId="176" fontId="3" fillId="0" borderId="11" xfId="0" applyNumberFormat="1" applyFont="1" applyBorder="1" applyAlignment="1">
      <alignment horizontal="center" vertical="center" wrapText="1"/>
    </xf>
    <xf numFmtId="176" fontId="3" fillId="0" borderId="12" xfId="0" applyNumberFormat="1" applyFont="1" applyBorder="1" applyAlignment="1">
      <alignment horizontal="center" vertical="center" wrapText="1"/>
    </xf>
    <xf numFmtId="176" fontId="3" fillId="0" borderId="13" xfId="0" applyNumberFormat="1" applyFont="1" applyBorder="1" applyAlignment="1">
      <alignment horizontal="center" vertical="center" wrapText="1"/>
    </xf>
    <xf numFmtId="176" fontId="3" fillId="0" borderId="14" xfId="0" applyNumberFormat="1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view="pageBreakPreview" zoomScale="85" zoomScaleSheetLayoutView="85" workbookViewId="0">
      <selection activeCell="C4" sqref="C4"/>
    </sheetView>
  </sheetViews>
  <sheetFormatPr defaultRowHeight="26.25"/>
  <cols>
    <col min="1" max="1" width="14.75" style="1" customWidth="1"/>
    <col min="2" max="2" width="8.875" style="1" customWidth="1"/>
    <col min="3" max="5" width="18.25" style="1" customWidth="1"/>
    <col min="6" max="7" width="24.125" style="1" customWidth="1"/>
    <col min="8" max="16384" width="9" style="1"/>
  </cols>
  <sheetData>
    <row r="1" spans="1:7" ht="43.5" customHeight="1">
      <c r="A1" s="21" t="s">
        <v>27</v>
      </c>
      <c r="B1" s="21"/>
      <c r="C1" s="21"/>
      <c r="D1" s="21"/>
      <c r="E1" s="21"/>
      <c r="F1" s="21"/>
      <c r="G1" s="21"/>
    </row>
    <row r="2" spans="1:7" ht="30.75" customHeight="1">
      <c r="A2" s="26" t="s">
        <v>3</v>
      </c>
      <c r="B2" s="26"/>
      <c r="C2" s="3" t="s">
        <v>4</v>
      </c>
      <c r="D2" s="3" t="s">
        <v>5</v>
      </c>
      <c r="E2" s="4" t="s">
        <v>6</v>
      </c>
      <c r="F2" s="22" t="s">
        <v>7</v>
      </c>
      <c r="G2" s="23"/>
    </row>
    <row r="3" spans="1:7" ht="48" customHeight="1">
      <c r="A3" s="27" t="s">
        <v>13</v>
      </c>
      <c r="B3" s="27"/>
      <c r="C3" s="3">
        <f>D13*30</f>
        <v>2157000</v>
      </c>
      <c r="D3" s="3">
        <f>E13*30</f>
        <v>2001300</v>
      </c>
      <c r="E3" s="4">
        <f>F13*30</f>
        <v>1845600</v>
      </c>
      <c r="F3" s="22" t="s">
        <v>8</v>
      </c>
      <c r="G3" s="23"/>
    </row>
    <row r="4" spans="1:7" ht="27.75" customHeight="1">
      <c r="A4" s="26" t="s">
        <v>9</v>
      </c>
      <c r="B4" s="26"/>
      <c r="C4" s="3">
        <f>C3*20%</f>
        <v>431400</v>
      </c>
      <c r="D4" s="10">
        <f t="shared" ref="D4:E4" si="0">D3*20%</f>
        <v>400260</v>
      </c>
      <c r="E4" s="10">
        <f t="shared" si="0"/>
        <v>369120</v>
      </c>
      <c r="F4" s="28" t="s">
        <v>21</v>
      </c>
      <c r="G4" s="29"/>
    </row>
    <row r="5" spans="1:7" ht="27.75" customHeight="1">
      <c r="A5" s="26" t="s">
        <v>19</v>
      </c>
      <c r="B5" s="26"/>
      <c r="C5" s="10">
        <f>C3*12%</f>
        <v>258840</v>
      </c>
      <c r="D5" s="10">
        <f t="shared" ref="D5:E5" si="1">D3*12%</f>
        <v>240156</v>
      </c>
      <c r="E5" s="10">
        <f t="shared" si="1"/>
        <v>221472</v>
      </c>
      <c r="F5" s="30"/>
      <c r="G5" s="31"/>
    </row>
    <row r="6" spans="1:7" ht="27.75" customHeight="1">
      <c r="A6" s="26" t="s">
        <v>20</v>
      </c>
      <c r="B6" s="26"/>
      <c r="C6" s="10">
        <f>C3*8%</f>
        <v>172560</v>
      </c>
      <c r="D6" s="10">
        <f t="shared" ref="D6:E6" si="2">D3*8%</f>
        <v>160104</v>
      </c>
      <c r="E6" s="10">
        <f t="shared" si="2"/>
        <v>147648</v>
      </c>
      <c r="F6" s="32"/>
      <c r="G6" s="33"/>
    </row>
    <row r="7" spans="1:7" ht="69.75" customHeight="1">
      <c r="A7" s="27" t="s">
        <v>14</v>
      </c>
      <c r="B7" s="26"/>
      <c r="C7" s="3">
        <v>390000</v>
      </c>
      <c r="D7" s="9">
        <v>390000</v>
      </c>
      <c r="E7" s="9">
        <v>390000</v>
      </c>
      <c r="F7" s="24" t="s">
        <v>26</v>
      </c>
      <c r="G7" s="25"/>
    </row>
    <row r="8" spans="1:7" ht="33.75" customHeight="1">
      <c r="A8" s="15" t="s">
        <v>10</v>
      </c>
      <c r="B8" s="5" t="s">
        <v>11</v>
      </c>
      <c r="C8" s="6">
        <f>C4+C7</f>
        <v>821400</v>
      </c>
      <c r="D8" s="6">
        <f>D4+D7</f>
        <v>790260</v>
      </c>
      <c r="E8" s="7">
        <f>E4+E7</f>
        <v>759120</v>
      </c>
      <c r="F8" s="13" t="s">
        <v>12</v>
      </c>
      <c r="G8" s="14"/>
    </row>
    <row r="9" spans="1:7" ht="33.75" customHeight="1">
      <c r="A9" s="16"/>
      <c r="B9" s="8" t="s">
        <v>22</v>
      </c>
      <c r="C9" s="6">
        <f>C5+C7</f>
        <v>648840</v>
      </c>
      <c r="D9" s="6">
        <f>D5+D7</f>
        <v>630156</v>
      </c>
      <c r="E9" s="6">
        <f>E5+E7</f>
        <v>611472</v>
      </c>
      <c r="F9" s="13" t="s">
        <v>24</v>
      </c>
      <c r="G9" s="14"/>
    </row>
    <row r="10" spans="1:7" ht="33.75" customHeight="1">
      <c r="A10" s="17"/>
      <c r="B10" s="8" t="s">
        <v>23</v>
      </c>
      <c r="C10" s="6">
        <f>C6+C7</f>
        <v>562560</v>
      </c>
      <c r="D10" s="6">
        <f>D6+D7</f>
        <v>550104</v>
      </c>
      <c r="E10" s="6">
        <f>E6+E7</f>
        <v>537648</v>
      </c>
      <c r="F10" s="13" t="s">
        <v>25</v>
      </c>
      <c r="G10" s="14"/>
    </row>
    <row r="12" spans="1:7">
      <c r="A12" s="18" t="s">
        <v>15</v>
      </c>
      <c r="B12" s="20"/>
      <c r="C12" s="20"/>
      <c r="D12" s="2" t="s">
        <v>0</v>
      </c>
      <c r="E12" s="2" t="s">
        <v>2</v>
      </c>
      <c r="F12" s="2" t="s">
        <v>1</v>
      </c>
      <c r="G12" s="2" t="s">
        <v>18</v>
      </c>
    </row>
    <row r="13" spans="1:7">
      <c r="A13" s="19"/>
      <c r="B13" s="19" t="s">
        <v>16</v>
      </c>
      <c r="C13" s="19"/>
      <c r="D13" s="2">
        <v>71900</v>
      </c>
      <c r="E13" s="2">
        <v>66710</v>
      </c>
      <c r="F13" s="2">
        <v>61520</v>
      </c>
      <c r="G13" s="19">
        <v>70000</v>
      </c>
    </row>
    <row r="14" spans="1:7">
      <c r="A14" s="19"/>
      <c r="B14" s="19" t="s">
        <v>17</v>
      </c>
      <c r="C14" s="19"/>
      <c r="D14" s="2">
        <v>35950</v>
      </c>
      <c r="E14" s="2">
        <v>33360</v>
      </c>
      <c r="F14" s="2">
        <v>30760</v>
      </c>
      <c r="G14" s="19"/>
    </row>
  </sheetData>
  <mergeCells count="20">
    <mergeCell ref="A1:G1"/>
    <mergeCell ref="F2:G2"/>
    <mergeCell ref="F3:G3"/>
    <mergeCell ref="F7:G7"/>
    <mergeCell ref="A2:B2"/>
    <mergeCell ref="A3:B3"/>
    <mergeCell ref="A4:B4"/>
    <mergeCell ref="A5:B5"/>
    <mergeCell ref="A7:B7"/>
    <mergeCell ref="A6:B6"/>
    <mergeCell ref="F4:G6"/>
    <mergeCell ref="F8:G8"/>
    <mergeCell ref="F10:G10"/>
    <mergeCell ref="A8:A10"/>
    <mergeCell ref="F9:G9"/>
    <mergeCell ref="A12:A14"/>
    <mergeCell ref="B12:C12"/>
    <mergeCell ref="B13:C13"/>
    <mergeCell ref="B14:C14"/>
    <mergeCell ref="G13:G14"/>
  </mergeCells>
  <phoneticPr fontId="1" type="noConversion"/>
  <printOptions horizontalCentered="1" verticalCentered="1"/>
  <pageMargins left="0" right="0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tabSelected="1" view="pageBreakPreview" zoomScale="85" zoomScaleSheetLayoutView="85" workbookViewId="0">
      <selection activeCell="E9" sqref="E9"/>
    </sheetView>
  </sheetViews>
  <sheetFormatPr defaultRowHeight="26.25"/>
  <cols>
    <col min="1" max="1" width="14.75" style="1" customWidth="1"/>
    <col min="2" max="2" width="8.875" style="1" customWidth="1"/>
    <col min="3" max="5" width="18.25" style="1" customWidth="1"/>
    <col min="6" max="7" width="24.125" style="1" customWidth="1"/>
    <col min="8" max="16384" width="9" style="1"/>
  </cols>
  <sheetData>
    <row r="1" spans="1:7" ht="43.5" customHeight="1">
      <c r="A1" s="21" t="s">
        <v>28</v>
      </c>
      <c r="B1" s="21"/>
      <c r="C1" s="21"/>
      <c r="D1" s="21"/>
      <c r="E1" s="21"/>
      <c r="F1" s="21"/>
      <c r="G1" s="21"/>
    </row>
    <row r="2" spans="1:7" ht="30.75" customHeight="1">
      <c r="A2" s="26" t="s">
        <v>3</v>
      </c>
      <c r="B2" s="26"/>
      <c r="C2" s="11" t="s">
        <v>0</v>
      </c>
      <c r="D2" s="11" t="s">
        <v>2</v>
      </c>
      <c r="E2" s="4" t="s">
        <v>6</v>
      </c>
      <c r="F2" s="22" t="s">
        <v>7</v>
      </c>
      <c r="G2" s="23"/>
    </row>
    <row r="3" spans="1:7" ht="48" customHeight="1">
      <c r="A3" s="27" t="s">
        <v>13</v>
      </c>
      <c r="B3" s="27"/>
      <c r="C3" s="11">
        <f>D13*30</f>
        <v>2245500</v>
      </c>
      <c r="D3" s="11">
        <f>E13*30</f>
        <v>2083500</v>
      </c>
      <c r="E3" s="4">
        <f>F13*30</f>
        <v>1921200</v>
      </c>
      <c r="F3" s="22" t="s">
        <v>8</v>
      </c>
      <c r="G3" s="23"/>
    </row>
    <row r="4" spans="1:7" ht="27.75" customHeight="1">
      <c r="A4" s="26" t="s">
        <v>9</v>
      </c>
      <c r="B4" s="26"/>
      <c r="C4" s="11">
        <f>C3*20%</f>
        <v>449100</v>
      </c>
      <c r="D4" s="11">
        <f t="shared" ref="D4:E4" si="0">D3*20%</f>
        <v>416700</v>
      </c>
      <c r="E4" s="11">
        <f t="shared" si="0"/>
        <v>384240</v>
      </c>
      <c r="F4" s="28" t="s">
        <v>21</v>
      </c>
      <c r="G4" s="29"/>
    </row>
    <row r="5" spans="1:7" ht="27.75" customHeight="1">
      <c r="A5" s="26" t="s">
        <v>19</v>
      </c>
      <c r="B5" s="26"/>
      <c r="C5" s="11">
        <f>C3*12%</f>
        <v>269460</v>
      </c>
      <c r="D5" s="11">
        <f t="shared" ref="D5:E5" si="1">D3*12%</f>
        <v>250020</v>
      </c>
      <c r="E5" s="11">
        <f t="shared" si="1"/>
        <v>230544</v>
      </c>
      <c r="F5" s="30"/>
      <c r="G5" s="31"/>
    </row>
    <row r="6" spans="1:7" ht="27.75" customHeight="1">
      <c r="A6" s="26" t="s">
        <v>20</v>
      </c>
      <c r="B6" s="26"/>
      <c r="C6" s="11">
        <f>C3*8%</f>
        <v>179640</v>
      </c>
      <c r="D6" s="11">
        <f t="shared" ref="D6:E6" si="2">D3*8%</f>
        <v>166680</v>
      </c>
      <c r="E6" s="11">
        <f t="shared" si="2"/>
        <v>153696</v>
      </c>
      <c r="F6" s="32"/>
      <c r="G6" s="33"/>
    </row>
    <row r="7" spans="1:7" ht="69.75" customHeight="1">
      <c r="A7" s="27" t="s">
        <v>14</v>
      </c>
      <c r="B7" s="26"/>
      <c r="C7" s="11">
        <v>390000</v>
      </c>
      <c r="D7" s="11">
        <v>390000</v>
      </c>
      <c r="E7" s="11">
        <v>390000</v>
      </c>
      <c r="F7" s="24" t="s">
        <v>26</v>
      </c>
      <c r="G7" s="25"/>
    </row>
    <row r="8" spans="1:7" ht="33.75" customHeight="1">
      <c r="A8" s="15" t="s">
        <v>10</v>
      </c>
      <c r="B8" s="5" t="s">
        <v>11</v>
      </c>
      <c r="C8" s="6">
        <f>C4+C7</f>
        <v>839100</v>
      </c>
      <c r="D8" s="6">
        <f>D4+D7</f>
        <v>806700</v>
      </c>
      <c r="E8" s="7">
        <f>E4+E7</f>
        <v>774240</v>
      </c>
      <c r="F8" s="13" t="s">
        <v>12</v>
      </c>
      <c r="G8" s="14"/>
    </row>
    <row r="9" spans="1:7" ht="33.75" customHeight="1">
      <c r="A9" s="16"/>
      <c r="B9" s="8" t="s">
        <v>22</v>
      </c>
      <c r="C9" s="6">
        <f>C5+C7</f>
        <v>659460</v>
      </c>
      <c r="D9" s="6">
        <f>D5+D7</f>
        <v>640020</v>
      </c>
      <c r="E9" s="6">
        <f>E5+E7</f>
        <v>620544</v>
      </c>
      <c r="F9" s="13" t="s">
        <v>24</v>
      </c>
      <c r="G9" s="14"/>
    </row>
    <row r="10" spans="1:7" ht="33.75" customHeight="1">
      <c r="A10" s="17"/>
      <c r="B10" s="8" t="s">
        <v>23</v>
      </c>
      <c r="C10" s="6">
        <f>C6+C7</f>
        <v>569640</v>
      </c>
      <c r="D10" s="6">
        <f>D6+D7</f>
        <v>556680</v>
      </c>
      <c r="E10" s="6">
        <f>E6+E7</f>
        <v>543696</v>
      </c>
      <c r="F10" s="13" t="s">
        <v>25</v>
      </c>
      <c r="G10" s="14"/>
    </row>
    <row r="12" spans="1:7">
      <c r="A12" s="18" t="s">
        <v>15</v>
      </c>
      <c r="B12" s="20"/>
      <c r="C12" s="20"/>
      <c r="D12" s="12" t="s">
        <v>0</v>
      </c>
      <c r="E12" s="12" t="s">
        <v>2</v>
      </c>
      <c r="F12" s="12" t="s">
        <v>1</v>
      </c>
      <c r="G12" s="12" t="s">
        <v>18</v>
      </c>
    </row>
    <row r="13" spans="1:7">
      <c r="A13" s="19"/>
      <c r="B13" s="19" t="s">
        <v>16</v>
      </c>
      <c r="C13" s="19"/>
      <c r="D13" s="12">
        <v>74850</v>
      </c>
      <c r="E13" s="12">
        <v>69450</v>
      </c>
      <c r="F13" s="12">
        <v>64040</v>
      </c>
      <c r="G13" s="19">
        <v>70000</v>
      </c>
    </row>
    <row r="14" spans="1:7">
      <c r="A14" s="19"/>
      <c r="B14" s="19" t="s">
        <v>17</v>
      </c>
      <c r="C14" s="19"/>
      <c r="D14" s="12">
        <v>37430</v>
      </c>
      <c r="E14" s="12">
        <v>34730</v>
      </c>
      <c r="F14" s="12">
        <v>32020</v>
      </c>
      <c r="G14" s="19"/>
    </row>
  </sheetData>
  <mergeCells count="20">
    <mergeCell ref="A12:A14"/>
    <mergeCell ref="B12:C12"/>
    <mergeCell ref="B13:C13"/>
    <mergeCell ref="G13:G14"/>
    <mergeCell ref="B14:C14"/>
    <mergeCell ref="A7:B7"/>
    <mergeCell ref="F7:G7"/>
    <mergeCell ref="A8:A10"/>
    <mergeCell ref="F8:G8"/>
    <mergeCell ref="F9:G9"/>
    <mergeCell ref="F10:G10"/>
    <mergeCell ref="A1:G1"/>
    <mergeCell ref="A2:B2"/>
    <mergeCell ref="F2:G2"/>
    <mergeCell ref="A3:B3"/>
    <mergeCell ref="F3:G3"/>
    <mergeCell ref="A4:B4"/>
    <mergeCell ref="F4:G6"/>
    <mergeCell ref="A5:B5"/>
    <mergeCell ref="A6:B6"/>
  </mergeCells>
  <phoneticPr fontId="1" type="noConversion"/>
  <printOptions horizontalCentered="1" verticalCentered="1"/>
  <pageMargins left="0" right="0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장기입소비용표</vt:lpstr>
      <vt:lpstr>장기입소비용표2022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dong-jin Oh</cp:lastModifiedBy>
  <cp:lastPrinted>2021-01-04T05:41:05Z</cp:lastPrinted>
  <dcterms:created xsi:type="dcterms:W3CDTF">2016-12-05T01:40:12Z</dcterms:created>
  <dcterms:modified xsi:type="dcterms:W3CDTF">2021-12-17T06:40:54Z</dcterms:modified>
</cp:coreProperties>
</file>