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10" i="1"/>
  <c r="D9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9" i="1"/>
  <c r="D38" i="1"/>
  <c r="E38" i="1"/>
  <c r="F38" i="1"/>
  <c r="D37" i="1"/>
  <c r="E37" i="1"/>
  <c r="F37" i="1"/>
  <c r="D36" i="1"/>
  <c r="E36" i="1"/>
  <c r="F36" i="1"/>
  <c r="D35" i="1"/>
  <c r="E35" i="1"/>
  <c r="F35" i="1"/>
  <c r="D34" i="1"/>
  <c r="E34" i="1"/>
  <c r="F34" i="1"/>
  <c r="D33" i="1"/>
  <c r="E33" i="1"/>
  <c r="F33" i="1"/>
  <c r="D32" i="1"/>
  <c r="E32" i="1"/>
  <c r="F32" i="1"/>
  <c r="E31" i="1"/>
  <c r="F31" i="1"/>
  <c r="E30" i="1"/>
  <c r="F30" i="1"/>
  <c r="E29" i="1"/>
  <c r="F29" i="1"/>
  <c r="E28" i="1"/>
  <c r="F28" i="1"/>
  <c r="E27" i="1"/>
  <c r="F27" i="1"/>
  <c r="E26" i="1"/>
  <c r="F26" i="1"/>
  <c r="E25" i="1"/>
  <c r="F25" i="1"/>
  <c r="E24" i="1"/>
  <c r="F24" i="1"/>
  <c r="E23" i="1"/>
  <c r="F23" i="1"/>
  <c r="E22" i="1"/>
  <c r="F22" i="1"/>
  <c r="E21" i="1"/>
  <c r="F21" i="1"/>
  <c r="E20" i="1"/>
  <c r="F20" i="1"/>
  <c r="E19" i="1"/>
  <c r="F19" i="1"/>
  <c r="E18" i="1"/>
  <c r="F18" i="1"/>
  <c r="E17" i="1"/>
  <c r="F17" i="1"/>
  <c r="E16" i="1"/>
  <c r="F16" i="1"/>
  <c r="E15" i="1"/>
  <c r="F15" i="1"/>
  <c r="F10" i="1"/>
  <c r="F11" i="1"/>
  <c r="F12" i="1"/>
  <c r="F13" i="1"/>
  <c r="F14" i="1"/>
  <c r="F9" i="1"/>
  <c r="E10" i="1"/>
  <c r="E11" i="1"/>
  <c r="E12" i="1"/>
  <c r="E13" i="1"/>
  <c r="E14" i="1"/>
  <c r="E9" i="1"/>
</calcChain>
</file>

<file path=xl/sharedStrings.xml><?xml version="1.0" encoding="utf-8"?>
<sst xmlns="http://schemas.openxmlformats.org/spreadsheetml/2006/main" count="96" uniqueCount="44">
  <si>
    <t>등급</t>
    <phoneticPr fontId="1" type="noConversion"/>
  </si>
  <si>
    <t>본인부담금</t>
    <phoneticPr fontId="1" type="noConversion"/>
  </si>
  <si>
    <t>일반(15%)</t>
    <phoneticPr fontId="1" type="noConversion"/>
  </si>
  <si>
    <t>감경(9%)</t>
    <phoneticPr fontId="1" type="noConversion"/>
  </si>
  <si>
    <t>감경(6%)</t>
    <phoneticPr fontId="1" type="noConversion"/>
  </si>
  <si>
    <t>기초수급자(0%)</t>
    <phoneticPr fontId="1" type="noConversion"/>
  </si>
  <si>
    <t>3시간이상</t>
    <phoneticPr fontId="1" type="noConversion"/>
  </si>
  <si>
    <t>1등급</t>
    <phoneticPr fontId="1" type="noConversion"/>
  </si>
  <si>
    <t>2등급</t>
  </si>
  <si>
    <t>3등급</t>
  </si>
  <si>
    <t>4등급</t>
  </si>
  <si>
    <t>5등급</t>
  </si>
  <si>
    <t>인지지원등급</t>
    <phoneticPr fontId="1" type="noConversion"/>
  </si>
  <si>
    <t>6시간이상</t>
    <phoneticPr fontId="1" type="noConversion"/>
  </si>
  <si>
    <t>인지지원등급</t>
    <phoneticPr fontId="1" type="noConversion"/>
  </si>
  <si>
    <t>8시간이상</t>
    <phoneticPr fontId="1" type="noConversion"/>
  </si>
  <si>
    <t>1등급</t>
    <phoneticPr fontId="1" type="noConversion"/>
  </si>
  <si>
    <t>10시간이상</t>
    <phoneticPr fontId="1" type="noConversion"/>
  </si>
  <si>
    <t>12시간이상</t>
    <phoneticPr fontId="1" type="noConversion"/>
  </si>
  <si>
    <t>식대</t>
    <phoneticPr fontId="1" type="noConversion"/>
  </si>
  <si>
    <t>간식</t>
    <phoneticPr fontId="1" type="noConversion"/>
  </si>
  <si>
    <t>1식</t>
    <phoneticPr fontId="1" type="noConversion"/>
  </si>
  <si>
    <t>비 급 여</t>
    <phoneticPr fontId="1" type="noConversion"/>
  </si>
  <si>
    <t xml:space="preserve"> </t>
    <phoneticPr fontId="1" type="noConversion"/>
  </si>
  <si>
    <t>구분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</si>
  <si>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</si>
  <si>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</si>
  <si>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</si>
  <si>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5등급</t>
    <phoneticPr fontId="1" type="noConversion"/>
  </si>
  <si>
    <t>인지이원등급</t>
    <phoneticPr fontId="1" type="noConversion"/>
  </si>
  <si>
    <t>금액</t>
    <phoneticPr fontId="1" type="noConversion"/>
  </si>
  <si>
    <t>4등급</t>
    <phoneticPr fontId="1" type="noConversion"/>
  </si>
  <si>
    <t>○ 월한도액</t>
    <phoneticPr fontId="1" type="noConversion"/>
  </si>
  <si>
    <t xml:space="preserve">          ○ 주야간보호 이용시간별 급여비용 및 본인부담금</t>
    <phoneticPr fontId="1" type="noConversion"/>
  </si>
  <si>
    <t>식대/간식</t>
    <phoneticPr fontId="1" type="noConversion"/>
  </si>
  <si>
    <t>4,000/1,000</t>
    <phoneticPr fontId="1" type="noConversion"/>
  </si>
  <si>
    <t>1일</t>
    <phoneticPr fontId="1" type="noConversion"/>
  </si>
  <si>
    <t>비급여</t>
    <phoneticPr fontId="1" type="noConversion"/>
  </si>
  <si>
    <t>점심/저녁/간식</t>
    <phoneticPr fontId="1" type="noConversion"/>
  </si>
  <si>
    <t>본인부담금
합계</t>
    <phoneticPr fontId="1" type="noConversion"/>
  </si>
  <si>
    <r>
      <t xml:space="preserve">      </t>
    </r>
    <r>
      <rPr>
        <b/>
        <sz val="14"/>
        <color theme="3" tint="0.39997558519241921"/>
        <rFont val="맑은 고딕"/>
        <family val="3"/>
        <charset val="129"/>
        <scheme val="minor"/>
      </rPr>
      <t>가 람</t>
    </r>
    <r>
      <rPr>
        <b/>
        <sz val="14"/>
        <color theme="1"/>
        <rFont val="맑은 고딕"/>
        <family val="3"/>
        <charset val="129"/>
        <scheme val="minor"/>
      </rPr>
      <t xml:space="preserve"> 주 간 보 호 센 터</t>
    </r>
    <phoneticPr fontId="1" type="noConversion"/>
  </si>
  <si>
    <t>21년수가</t>
    <phoneticPr fontId="1" type="noConversion"/>
  </si>
  <si>
    <t>주야간보호 급여비용 및 본인부담금 기준(2021.01.01)</t>
    <phoneticPr fontId="1" type="noConversion"/>
  </si>
  <si>
    <t>※ 오후6시이후 20%가산, 공휴일(50%가산),일요일(30%가산)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</si>
</sst>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3" tint="0.3999755851924192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1" fontId="6" fillId="3" borderId="1" xfId="1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1" fontId="0" fillId="3" borderId="5" xfId="1" applyFont="1" applyFill="1" applyBorder="1" applyAlignment="1">
      <alignment vertical="center"/>
    </xf>
    <xf numFmtId="0" fontId="0" fillId="3" borderId="1" xfId="0" applyFill="1" applyBorder="1">
      <alignment vertical="center"/>
    </xf>
    <xf numFmtId="41" fontId="0" fillId="3" borderId="7" xfId="1" applyFont="1" applyFill="1" applyBorder="1" applyAlignment="1">
      <alignment vertical="center"/>
    </xf>
    <xf numFmtId="0" fontId="0" fillId="3" borderId="2" xfId="0" applyFill="1" applyBorder="1">
      <alignment vertical="center"/>
    </xf>
    <xf numFmtId="0" fontId="13" fillId="4" borderId="1" xfId="0" applyFont="1" applyFill="1" applyBorder="1" applyAlignment="1">
      <alignment horizontal="center" vertical="center"/>
    </xf>
    <xf numFmtId="41" fontId="14" fillId="0" borderId="1" xfId="1" applyFont="1" applyBorder="1">
      <alignment vertical="center"/>
    </xf>
    <xf numFmtId="0" fontId="14" fillId="0" borderId="1" xfId="0" applyFont="1" applyBorder="1">
      <alignment vertical="center"/>
    </xf>
    <xf numFmtId="41" fontId="15" fillId="0" borderId="1" xfId="1" applyFont="1" applyBorder="1">
      <alignment vertical="center"/>
    </xf>
    <xf numFmtId="41" fontId="13" fillId="6" borderId="1" xfId="1" applyFont="1" applyFill="1" applyBorder="1">
      <alignment vertical="center"/>
    </xf>
    <xf numFmtId="41" fontId="16" fillId="6" borderId="1" xfId="1" applyFont="1" applyFill="1" applyBorder="1">
      <alignment vertical="center"/>
    </xf>
    <xf numFmtId="41" fontId="10" fillId="0" borderId="1" xfId="1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176" fontId="14" fillId="0" borderId="1" xfId="1" applyNumberFormat="1" applyFont="1" applyBorder="1">
      <alignment vertical="center"/>
    </xf>
    <xf numFmtId="176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5" fillId="3" borderId="2" xfId="1" applyFont="1" applyFill="1" applyBorder="1" applyAlignment="1">
      <alignment horizontal="center" vertical="center"/>
    </xf>
    <xf numFmtId="42" fontId="0" fillId="3" borderId="1" xfId="2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0" fillId="3" borderId="2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581027</xdr:colOff>
      <xdr:row>40</xdr:row>
      <xdr:rowOff>38101</xdr:rowOff>
    </xdr:from>
    <xdr:to>
      <xdr:col>3</xdr:col>
      <xdr:colOff>95251</xdr:colOff>
      <xdr:row>40</xdr:row>
      <xdr:rowOff>330994</xdr:rowOff>
    </xdr:to>
    <xdr:pic>
      <xdr:nvPicPr>
        <xdr:cNvPr id="4" name="_x129146080" descr="EMB00001e34bf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7" y="9686926"/>
          <a:ext cx="390524" cy="292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14" workbookViewId="0">
      <selection activeCell="M29" sqref="M29"/>
    </sheetView>
  </sheetViews>
  <sheetFormatPr defaultRowHeight="16.5" x14ac:dyDescent="0.3"/>
  <cols>
    <col min="1" max="1" width="10.25" customWidth="1"/>
    <col min="2" max="2" width="12.125" customWidth="1"/>
    <col min="3" max="3" width="11.5" customWidth="1"/>
    <col min="4" max="4" width="8.875" customWidth="1"/>
    <col min="5" max="5" width="9.5" customWidth="1"/>
    <col min="6" max="6" width="9.25" customWidth="1"/>
    <col min="7" max="7" width="12.25" customWidth="1"/>
    <col min="8" max="8" width="11.375" customWidth="1"/>
    <col min="11" max="11" width="9" customWidth="1"/>
  </cols>
  <sheetData>
    <row r="1" spans="1:12" ht="32.25" customHeight="1" x14ac:dyDescent="0.3">
      <c r="A1" s="43" t="s">
        <v>42</v>
      </c>
      <c r="B1" s="43"/>
      <c r="C1" s="43"/>
      <c r="D1" s="43"/>
      <c r="E1" s="43"/>
      <c r="F1" s="43"/>
      <c r="G1" s="43"/>
      <c r="H1" s="43"/>
      <c r="I1" s="43"/>
    </row>
    <row r="2" spans="1:12" ht="21" customHeight="1" x14ac:dyDescent="0.3">
      <c r="A2" s="36" t="s">
        <v>32</v>
      </c>
      <c r="B2" s="36"/>
      <c r="C2" s="44" t="s">
        <v>43</v>
      </c>
      <c r="D2" s="44"/>
      <c r="E2" s="44"/>
      <c r="F2" s="44"/>
      <c r="G2" s="44"/>
      <c r="H2" s="44"/>
      <c r="I2" s="44"/>
    </row>
    <row r="3" spans="1:12" ht="20.100000000000001" customHeight="1" x14ac:dyDescent="0.3">
      <c r="A3" s="4" t="s">
        <v>24</v>
      </c>
      <c r="B3" s="4" t="s">
        <v>25</v>
      </c>
      <c r="C3" s="4" t="s">
        <v>26</v>
      </c>
      <c r="D3" s="4" t="s">
        <v>27</v>
      </c>
      <c r="E3" s="4" t="s">
        <v>31</v>
      </c>
      <c r="F3" s="4" t="s">
        <v>28</v>
      </c>
      <c r="G3" s="13" t="s">
        <v>29</v>
      </c>
      <c r="H3" s="39" t="s">
        <v>37</v>
      </c>
      <c r="I3" s="40"/>
    </row>
    <row r="4" spans="1:12" ht="20.100000000000001" customHeight="1" x14ac:dyDescent="0.3">
      <c r="A4" s="3" t="s">
        <v>30</v>
      </c>
      <c r="B4" s="19">
        <v>1520700</v>
      </c>
      <c r="C4" s="20">
        <v>1351700</v>
      </c>
      <c r="D4" s="20">
        <v>1295400</v>
      </c>
      <c r="E4" s="20">
        <v>1189800</v>
      </c>
      <c r="F4" s="20">
        <v>1021300</v>
      </c>
      <c r="G4" s="19">
        <v>573900</v>
      </c>
      <c r="H4" s="41"/>
      <c r="I4" s="42"/>
    </row>
    <row r="5" spans="1:12" ht="9" customHeight="1" x14ac:dyDescent="0.3">
      <c r="A5" s="7"/>
      <c r="B5" s="7"/>
      <c r="C5" s="7"/>
      <c r="D5" s="7"/>
      <c r="E5" s="7"/>
      <c r="F5" s="7"/>
      <c r="G5" s="7"/>
      <c r="H5" s="8"/>
    </row>
    <row r="6" spans="1:12" ht="19.5" customHeight="1" x14ac:dyDescent="0.3">
      <c r="A6" s="38" t="s">
        <v>33</v>
      </c>
      <c r="B6" s="38"/>
      <c r="C6" s="38"/>
      <c r="D6" s="38"/>
      <c r="E6" s="38"/>
      <c r="F6" s="38"/>
      <c r="G6" s="38"/>
      <c r="H6" s="38"/>
    </row>
    <row r="7" spans="1:12" ht="20.100000000000001" customHeight="1" x14ac:dyDescent="0.3">
      <c r="A7" s="46" t="s">
        <v>0</v>
      </c>
      <c r="B7" s="46"/>
      <c r="C7" s="45" t="s">
        <v>41</v>
      </c>
      <c r="D7" s="37" t="s">
        <v>1</v>
      </c>
      <c r="E7" s="37"/>
      <c r="F7" s="37"/>
      <c r="G7" s="37"/>
      <c r="H7" s="37"/>
      <c r="I7" s="47" t="s">
        <v>39</v>
      </c>
    </row>
    <row r="8" spans="1:12" ht="20.100000000000001" customHeight="1" x14ac:dyDescent="0.3">
      <c r="A8" s="46"/>
      <c r="B8" s="46"/>
      <c r="C8" s="45"/>
      <c r="D8" s="6" t="s">
        <v>2</v>
      </c>
      <c r="E8" s="6" t="s">
        <v>3</v>
      </c>
      <c r="F8" s="6" t="s">
        <v>4</v>
      </c>
      <c r="G8" s="6" t="s">
        <v>5</v>
      </c>
      <c r="H8" s="6" t="s">
        <v>34</v>
      </c>
      <c r="I8" s="48"/>
    </row>
    <row r="9" spans="1:12" ht="18.95" customHeight="1" x14ac:dyDescent="0.3">
      <c r="A9" s="23" t="s">
        <v>6</v>
      </c>
      <c r="B9" s="1" t="s">
        <v>7</v>
      </c>
      <c r="C9" s="2">
        <v>35480</v>
      </c>
      <c r="D9" s="21">
        <f>C9*15%</f>
        <v>5322</v>
      </c>
      <c r="E9" s="14">
        <f>C9*9%</f>
        <v>3193.2</v>
      </c>
      <c r="F9" s="14">
        <f>C9*6%</f>
        <v>2128.7999999999997</v>
      </c>
      <c r="G9" s="14">
        <f>C9*0%</f>
        <v>0</v>
      </c>
      <c r="H9" s="15" t="s">
        <v>35</v>
      </c>
      <c r="I9" s="17">
        <v>10322</v>
      </c>
      <c r="K9" s="22"/>
      <c r="L9" s="22"/>
    </row>
    <row r="10" spans="1:12" ht="18.95" customHeight="1" x14ac:dyDescent="0.3">
      <c r="A10" s="23"/>
      <c r="B10" s="1" t="s">
        <v>8</v>
      </c>
      <c r="C10" s="2">
        <v>32850</v>
      </c>
      <c r="D10" s="21">
        <f>C10*15%</f>
        <v>4927.5</v>
      </c>
      <c r="E10" s="14">
        <f t="shared" ref="E10:E38" si="0">C10*9%</f>
        <v>2956.5</v>
      </c>
      <c r="F10" s="14">
        <f t="shared" ref="F10:F38" si="1">C10*6%</f>
        <v>1971</v>
      </c>
      <c r="G10" s="14">
        <f t="shared" ref="G10:G38" si="2">C10*0%</f>
        <v>0</v>
      </c>
      <c r="H10" s="15" t="s">
        <v>35</v>
      </c>
      <c r="I10" s="17">
        <v>9928</v>
      </c>
      <c r="K10" s="22"/>
      <c r="L10" s="22"/>
    </row>
    <row r="11" spans="1:12" ht="18.95" customHeight="1" x14ac:dyDescent="0.3">
      <c r="A11" s="23"/>
      <c r="B11" s="1" t="s">
        <v>9</v>
      </c>
      <c r="C11" s="2">
        <v>30330</v>
      </c>
      <c r="D11" s="21">
        <f t="shared" ref="D11:D31" si="3">C11*15%</f>
        <v>4549.5</v>
      </c>
      <c r="E11" s="14">
        <f t="shared" si="0"/>
        <v>2729.7</v>
      </c>
      <c r="F11" s="14">
        <f t="shared" si="1"/>
        <v>1819.8</v>
      </c>
      <c r="G11" s="14">
        <f t="shared" si="2"/>
        <v>0</v>
      </c>
      <c r="H11" s="15" t="s">
        <v>35</v>
      </c>
      <c r="I11" s="17">
        <v>9550</v>
      </c>
      <c r="K11" s="22"/>
      <c r="L11" s="22"/>
    </row>
    <row r="12" spans="1:12" ht="18.95" customHeight="1" x14ac:dyDescent="0.3">
      <c r="A12" s="23"/>
      <c r="B12" s="1" t="s">
        <v>10</v>
      </c>
      <c r="C12" s="2">
        <v>28940</v>
      </c>
      <c r="D12" s="21">
        <f t="shared" si="3"/>
        <v>4341</v>
      </c>
      <c r="E12" s="14">
        <f t="shared" si="0"/>
        <v>2604.6</v>
      </c>
      <c r="F12" s="14">
        <f t="shared" si="1"/>
        <v>1736.3999999999999</v>
      </c>
      <c r="G12" s="14">
        <f t="shared" si="2"/>
        <v>0</v>
      </c>
      <c r="H12" s="15" t="s">
        <v>35</v>
      </c>
      <c r="I12" s="17">
        <v>9341</v>
      </c>
      <c r="K12" s="22"/>
      <c r="L12" s="22"/>
    </row>
    <row r="13" spans="1:12" ht="18.95" customHeight="1" x14ac:dyDescent="0.3">
      <c r="A13" s="23"/>
      <c r="B13" s="1" t="s">
        <v>11</v>
      </c>
      <c r="C13" s="2">
        <v>27560</v>
      </c>
      <c r="D13" s="21">
        <f t="shared" si="3"/>
        <v>4134</v>
      </c>
      <c r="E13" s="14">
        <f t="shared" si="0"/>
        <v>2480.4</v>
      </c>
      <c r="F13" s="14">
        <f t="shared" si="1"/>
        <v>1653.6</v>
      </c>
      <c r="G13" s="14">
        <f t="shared" si="2"/>
        <v>0</v>
      </c>
      <c r="H13" s="15" t="s">
        <v>35</v>
      </c>
      <c r="I13" s="17">
        <v>9134</v>
      </c>
      <c r="K13" s="22"/>
      <c r="L13" s="22"/>
    </row>
    <row r="14" spans="1:12" ht="18.95" customHeight="1" x14ac:dyDescent="0.3">
      <c r="A14" s="23"/>
      <c r="B14" s="1" t="s">
        <v>12</v>
      </c>
      <c r="C14" s="2">
        <v>27560</v>
      </c>
      <c r="D14" s="21">
        <f t="shared" si="3"/>
        <v>4134</v>
      </c>
      <c r="E14" s="14">
        <f t="shared" si="0"/>
        <v>2480.4</v>
      </c>
      <c r="F14" s="14">
        <f t="shared" si="1"/>
        <v>1653.6</v>
      </c>
      <c r="G14" s="14">
        <f t="shared" si="2"/>
        <v>0</v>
      </c>
      <c r="H14" s="15" t="s">
        <v>35</v>
      </c>
      <c r="I14" s="17">
        <v>9134</v>
      </c>
      <c r="K14" s="22"/>
      <c r="L14" s="22"/>
    </row>
    <row r="15" spans="1:12" ht="18.95" customHeight="1" x14ac:dyDescent="0.3">
      <c r="A15" s="23" t="s">
        <v>13</v>
      </c>
      <c r="B15" s="1" t="s">
        <v>7</v>
      </c>
      <c r="C15" s="2">
        <v>47570</v>
      </c>
      <c r="D15" s="21">
        <f t="shared" si="3"/>
        <v>7135.5</v>
      </c>
      <c r="E15" s="14">
        <f t="shared" si="0"/>
        <v>4281.3</v>
      </c>
      <c r="F15" s="14">
        <f t="shared" si="1"/>
        <v>2854.2</v>
      </c>
      <c r="G15" s="14">
        <f t="shared" si="2"/>
        <v>0</v>
      </c>
      <c r="H15" s="15" t="s">
        <v>35</v>
      </c>
      <c r="I15" s="17">
        <v>12136</v>
      </c>
      <c r="K15" s="22"/>
      <c r="L15" s="22"/>
    </row>
    <row r="16" spans="1:12" ht="18.95" customHeight="1" x14ac:dyDescent="0.3">
      <c r="A16" s="23"/>
      <c r="B16" s="1" t="s">
        <v>8</v>
      </c>
      <c r="C16" s="2">
        <v>44060</v>
      </c>
      <c r="D16" s="21">
        <f t="shared" si="3"/>
        <v>6609</v>
      </c>
      <c r="E16" s="14">
        <f t="shared" si="0"/>
        <v>3965.3999999999996</v>
      </c>
      <c r="F16" s="14">
        <f t="shared" si="1"/>
        <v>2643.6</v>
      </c>
      <c r="G16" s="14">
        <f t="shared" si="2"/>
        <v>0</v>
      </c>
      <c r="H16" s="15" t="s">
        <v>35</v>
      </c>
      <c r="I16" s="17">
        <v>11609</v>
      </c>
      <c r="K16" s="22"/>
      <c r="L16" s="22"/>
    </row>
    <row r="17" spans="1:12" ht="18.95" customHeight="1" x14ac:dyDescent="0.3">
      <c r="A17" s="23"/>
      <c r="B17" s="1" t="s">
        <v>9</v>
      </c>
      <c r="C17" s="2">
        <v>40670</v>
      </c>
      <c r="D17" s="21">
        <f t="shared" si="3"/>
        <v>6100.5</v>
      </c>
      <c r="E17" s="14">
        <f t="shared" si="0"/>
        <v>3660.2999999999997</v>
      </c>
      <c r="F17" s="14">
        <f t="shared" si="1"/>
        <v>2440.1999999999998</v>
      </c>
      <c r="G17" s="14">
        <f t="shared" si="2"/>
        <v>0</v>
      </c>
      <c r="H17" s="15" t="s">
        <v>35</v>
      </c>
      <c r="I17" s="17">
        <v>11101</v>
      </c>
      <c r="K17" s="22"/>
      <c r="L17" s="22"/>
    </row>
    <row r="18" spans="1:12" ht="18.95" customHeight="1" x14ac:dyDescent="0.3">
      <c r="A18" s="23"/>
      <c r="B18" s="1" t="s">
        <v>10</v>
      </c>
      <c r="C18" s="2">
        <v>39290</v>
      </c>
      <c r="D18" s="21">
        <f t="shared" si="3"/>
        <v>5893.5</v>
      </c>
      <c r="E18" s="14">
        <f t="shared" si="0"/>
        <v>3536.1</v>
      </c>
      <c r="F18" s="14">
        <f t="shared" si="1"/>
        <v>2357.4</v>
      </c>
      <c r="G18" s="14">
        <f t="shared" si="2"/>
        <v>0</v>
      </c>
      <c r="H18" s="15" t="s">
        <v>35</v>
      </c>
      <c r="I18" s="17">
        <v>10894</v>
      </c>
      <c r="K18" s="22"/>
      <c r="L18" s="22"/>
    </row>
    <row r="19" spans="1:12" ht="18.95" customHeight="1" x14ac:dyDescent="0.3">
      <c r="A19" s="23"/>
      <c r="B19" s="1" t="s">
        <v>11</v>
      </c>
      <c r="C19" s="2">
        <v>37890</v>
      </c>
      <c r="D19" s="21">
        <f t="shared" si="3"/>
        <v>5683.5</v>
      </c>
      <c r="E19" s="14">
        <f t="shared" si="0"/>
        <v>3410.1</v>
      </c>
      <c r="F19" s="14">
        <f t="shared" si="1"/>
        <v>2273.4</v>
      </c>
      <c r="G19" s="14">
        <f t="shared" si="2"/>
        <v>0</v>
      </c>
      <c r="H19" s="15" t="s">
        <v>35</v>
      </c>
      <c r="I19" s="17">
        <v>10684</v>
      </c>
      <c r="K19" s="22"/>
      <c r="L19" s="22"/>
    </row>
    <row r="20" spans="1:12" ht="18.95" customHeight="1" x14ac:dyDescent="0.3">
      <c r="A20" s="23"/>
      <c r="B20" s="1" t="s">
        <v>14</v>
      </c>
      <c r="C20" s="2">
        <v>37890</v>
      </c>
      <c r="D20" s="21">
        <f t="shared" si="3"/>
        <v>5683.5</v>
      </c>
      <c r="E20" s="14">
        <f t="shared" si="0"/>
        <v>3410.1</v>
      </c>
      <c r="F20" s="14">
        <f t="shared" si="1"/>
        <v>2273.4</v>
      </c>
      <c r="G20" s="14">
        <f t="shared" si="2"/>
        <v>0</v>
      </c>
      <c r="H20" s="15" t="s">
        <v>35</v>
      </c>
      <c r="I20" s="17">
        <v>10684</v>
      </c>
      <c r="K20" s="22"/>
      <c r="L20" s="22"/>
    </row>
    <row r="21" spans="1:12" ht="18.95" customHeight="1" x14ac:dyDescent="0.3">
      <c r="A21" s="23" t="s">
        <v>15</v>
      </c>
      <c r="B21" s="1" t="s">
        <v>16</v>
      </c>
      <c r="C21" s="2">
        <v>59160</v>
      </c>
      <c r="D21" s="21">
        <f t="shared" si="3"/>
        <v>8874</v>
      </c>
      <c r="E21" s="14">
        <f t="shared" si="0"/>
        <v>5324.4</v>
      </c>
      <c r="F21" s="14">
        <f t="shared" si="1"/>
        <v>3549.6</v>
      </c>
      <c r="G21" s="14">
        <f t="shared" si="2"/>
        <v>0</v>
      </c>
      <c r="H21" s="15" t="s">
        <v>35</v>
      </c>
      <c r="I21" s="17">
        <v>13874</v>
      </c>
      <c r="K21" s="22"/>
      <c r="L21" s="22"/>
    </row>
    <row r="22" spans="1:12" ht="18.95" customHeight="1" x14ac:dyDescent="0.3">
      <c r="A22" s="23"/>
      <c r="B22" s="1" t="s">
        <v>8</v>
      </c>
      <c r="C22" s="2">
        <v>54810</v>
      </c>
      <c r="D22" s="21">
        <f t="shared" si="3"/>
        <v>8221.5</v>
      </c>
      <c r="E22" s="14">
        <f t="shared" si="0"/>
        <v>4932.8999999999996</v>
      </c>
      <c r="F22" s="14">
        <f t="shared" si="1"/>
        <v>3288.6</v>
      </c>
      <c r="G22" s="14">
        <f t="shared" si="2"/>
        <v>0</v>
      </c>
      <c r="H22" s="15" t="s">
        <v>35</v>
      </c>
      <c r="I22" s="17">
        <v>13222</v>
      </c>
      <c r="K22" s="22"/>
      <c r="L22" s="22"/>
    </row>
    <row r="23" spans="1:12" ht="18.95" customHeight="1" x14ac:dyDescent="0.3">
      <c r="A23" s="23"/>
      <c r="B23" s="1" t="s">
        <v>9</v>
      </c>
      <c r="C23" s="2">
        <v>50600</v>
      </c>
      <c r="D23" s="21">
        <f t="shared" si="3"/>
        <v>7590</v>
      </c>
      <c r="E23" s="14">
        <f t="shared" si="0"/>
        <v>4554</v>
      </c>
      <c r="F23" s="14">
        <f t="shared" si="1"/>
        <v>3036</v>
      </c>
      <c r="G23" s="14">
        <f t="shared" si="2"/>
        <v>0</v>
      </c>
      <c r="H23" s="15" t="s">
        <v>35</v>
      </c>
      <c r="I23" s="17">
        <v>12590</v>
      </c>
      <c r="K23" s="22"/>
      <c r="L23" s="22"/>
    </row>
    <row r="24" spans="1:12" ht="18.95" customHeight="1" x14ac:dyDescent="0.3">
      <c r="A24" s="23"/>
      <c r="B24" s="1" t="s">
        <v>10</v>
      </c>
      <c r="C24" s="2">
        <v>49220</v>
      </c>
      <c r="D24" s="21">
        <f t="shared" si="3"/>
        <v>7383</v>
      </c>
      <c r="E24" s="14">
        <f t="shared" si="0"/>
        <v>4429.8</v>
      </c>
      <c r="F24" s="14">
        <f t="shared" si="1"/>
        <v>2953.2</v>
      </c>
      <c r="G24" s="14">
        <f t="shared" si="2"/>
        <v>0</v>
      </c>
      <c r="H24" s="15" t="s">
        <v>35</v>
      </c>
      <c r="I24" s="17">
        <v>12383</v>
      </c>
      <c r="K24" s="22"/>
      <c r="L24" s="22"/>
    </row>
    <row r="25" spans="1:12" ht="18.95" customHeight="1" x14ac:dyDescent="0.3">
      <c r="A25" s="23"/>
      <c r="B25" s="1" t="s">
        <v>11</v>
      </c>
      <c r="C25" s="2">
        <v>47820</v>
      </c>
      <c r="D25" s="21">
        <f t="shared" si="3"/>
        <v>7173</v>
      </c>
      <c r="E25" s="14">
        <f t="shared" si="0"/>
        <v>4303.8</v>
      </c>
      <c r="F25" s="14">
        <f t="shared" si="1"/>
        <v>2869.2</v>
      </c>
      <c r="G25" s="14">
        <f t="shared" si="2"/>
        <v>0</v>
      </c>
      <c r="H25" s="15" t="s">
        <v>35</v>
      </c>
      <c r="I25" s="17">
        <v>12713</v>
      </c>
      <c r="K25" s="22"/>
      <c r="L25" s="22"/>
    </row>
    <row r="26" spans="1:12" ht="18.95" customHeight="1" x14ac:dyDescent="0.3">
      <c r="A26" s="23"/>
      <c r="B26" s="1" t="s">
        <v>14</v>
      </c>
      <c r="C26" s="2">
        <v>47820</v>
      </c>
      <c r="D26" s="21">
        <f t="shared" si="3"/>
        <v>7173</v>
      </c>
      <c r="E26" s="14">
        <f t="shared" si="0"/>
        <v>4303.8</v>
      </c>
      <c r="F26" s="14">
        <f t="shared" si="1"/>
        <v>2869.2</v>
      </c>
      <c r="G26" s="14">
        <f t="shared" si="2"/>
        <v>0</v>
      </c>
      <c r="H26" s="15" t="s">
        <v>35</v>
      </c>
      <c r="I26" s="17">
        <v>12713</v>
      </c>
      <c r="K26" s="22"/>
      <c r="L26" s="22"/>
    </row>
    <row r="27" spans="1:12" ht="18.95" customHeight="1" x14ac:dyDescent="0.3">
      <c r="A27" s="23" t="s">
        <v>17</v>
      </c>
      <c r="B27" s="1" t="s">
        <v>7</v>
      </c>
      <c r="C27" s="2">
        <v>65180</v>
      </c>
      <c r="D27" s="21">
        <f t="shared" si="3"/>
        <v>9777</v>
      </c>
      <c r="E27" s="14">
        <f t="shared" si="0"/>
        <v>5866.2</v>
      </c>
      <c r="F27" s="14">
        <f t="shared" si="1"/>
        <v>3910.7999999999997</v>
      </c>
      <c r="G27" s="14">
        <f t="shared" si="2"/>
        <v>0</v>
      </c>
      <c r="H27" s="15" t="s">
        <v>35</v>
      </c>
      <c r="I27" s="17">
        <v>14777</v>
      </c>
      <c r="K27" s="22"/>
      <c r="L27" s="22"/>
    </row>
    <row r="28" spans="1:12" ht="18.95" customHeight="1" x14ac:dyDescent="0.3">
      <c r="A28" s="23"/>
      <c r="B28" s="1" t="s">
        <v>8</v>
      </c>
      <c r="C28" s="2">
        <v>60380</v>
      </c>
      <c r="D28" s="21">
        <f t="shared" si="3"/>
        <v>9057</v>
      </c>
      <c r="E28" s="14">
        <f t="shared" si="0"/>
        <v>5434.2</v>
      </c>
      <c r="F28" s="14">
        <f t="shared" si="1"/>
        <v>3622.7999999999997</v>
      </c>
      <c r="G28" s="14">
        <f t="shared" si="2"/>
        <v>0</v>
      </c>
      <c r="H28" s="15" t="s">
        <v>35</v>
      </c>
      <c r="I28" s="17">
        <v>14057</v>
      </c>
      <c r="K28" s="22"/>
      <c r="L28" s="22"/>
    </row>
    <row r="29" spans="1:12" ht="18.95" customHeight="1" x14ac:dyDescent="0.3">
      <c r="A29" s="23"/>
      <c r="B29" s="1" t="s">
        <v>9</v>
      </c>
      <c r="C29" s="2">
        <v>55780</v>
      </c>
      <c r="D29" s="21">
        <f t="shared" si="3"/>
        <v>8367</v>
      </c>
      <c r="E29" s="14">
        <f t="shared" si="0"/>
        <v>5020.2</v>
      </c>
      <c r="F29" s="14">
        <f t="shared" si="1"/>
        <v>3346.7999999999997</v>
      </c>
      <c r="G29" s="14">
        <f t="shared" si="2"/>
        <v>0</v>
      </c>
      <c r="H29" s="15" t="s">
        <v>35</v>
      </c>
      <c r="I29" s="17">
        <v>13367</v>
      </c>
      <c r="K29" s="22"/>
      <c r="L29" s="22"/>
    </row>
    <row r="30" spans="1:12" ht="18.95" customHeight="1" x14ac:dyDescent="0.3">
      <c r="A30" s="23"/>
      <c r="B30" s="1" t="s">
        <v>10</v>
      </c>
      <c r="C30" s="2">
        <v>54370</v>
      </c>
      <c r="D30" s="21">
        <f t="shared" si="3"/>
        <v>8155.5</v>
      </c>
      <c r="E30" s="14">
        <f t="shared" si="0"/>
        <v>4893.3</v>
      </c>
      <c r="F30" s="14">
        <f t="shared" si="1"/>
        <v>3262.2</v>
      </c>
      <c r="G30" s="14">
        <f t="shared" si="2"/>
        <v>0</v>
      </c>
      <c r="H30" s="15" t="s">
        <v>35</v>
      </c>
      <c r="I30" s="17">
        <v>13156</v>
      </c>
      <c r="K30" s="22"/>
      <c r="L30" s="22"/>
    </row>
    <row r="31" spans="1:12" ht="18.95" customHeight="1" x14ac:dyDescent="0.3">
      <c r="A31" s="23"/>
      <c r="B31" s="1" t="s">
        <v>11</v>
      </c>
      <c r="C31" s="2">
        <v>52990</v>
      </c>
      <c r="D31" s="21">
        <f t="shared" si="3"/>
        <v>7948.5</v>
      </c>
      <c r="E31" s="14">
        <f t="shared" si="0"/>
        <v>4769.0999999999995</v>
      </c>
      <c r="F31" s="14">
        <f t="shared" si="1"/>
        <v>3179.4</v>
      </c>
      <c r="G31" s="14">
        <f t="shared" si="2"/>
        <v>0</v>
      </c>
      <c r="H31" s="15" t="s">
        <v>35</v>
      </c>
      <c r="I31" s="17">
        <v>12949</v>
      </c>
      <c r="K31" s="22"/>
      <c r="L31" s="22"/>
    </row>
    <row r="32" spans="1:12" ht="18.95" customHeight="1" x14ac:dyDescent="0.3">
      <c r="A32" s="23"/>
      <c r="B32" s="1" t="s">
        <v>14</v>
      </c>
      <c r="C32" s="5">
        <v>47820</v>
      </c>
      <c r="D32" s="16">
        <f t="shared" ref="D32:D38" si="4">C32*15%</f>
        <v>7173</v>
      </c>
      <c r="E32" s="16">
        <f t="shared" si="0"/>
        <v>4303.8</v>
      </c>
      <c r="F32" s="16">
        <f t="shared" si="1"/>
        <v>2869.2</v>
      </c>
      <c r="G32" s="14">
        <f t="shared" si="2"/>
        <v>0</v>
      </c>
      <c r="H32" s="15" t="s">
        <v>35</v>
      </c>
      <c r="I32" s="18">
        <v>12173</v>
      </c>
      <c r="K32" s="22"/>
      <c r="L32" s="22"/>
    </row>
    <row r="33" spans="1:12" ht="18.95" customHeight="1" x14ac:dyDescent="0.3">
      <c r="A33" s="24" t="s">
        <v>18</v>
      </c>
      <c r="B33" s="1" t="s">
        <v>7</v>
      </c>
      <c r="C33" s="2">
        <v>69890</v>
      </c>
      <c r="D33" s="14">
        <f t="shared" si="4"/>
        <v>10483.5</v>
      </c>
      <c r="E33" s="14">
        <f t="shared" si="0"/>
        <v>6290.0999999999995</v>
      </c>
      <c r="F33" s="14">
        <f t="shared" si="1"/>
        <v>4193.3999999999996</v>
      </c>
      <c r="G33" s="14">
        <f t="shared" si="2"/>
        <v>0</v>
      </c>
      <c r="H33" s="15" t="s">
        <v>35</v>
      </c>
      <c r="I33" s="17">
        <v>15484</v>
      </c>
      <c r="K33" s="22"/>
      <c r="L33" s="22"/>
    </row>
    <row r="34" spans="1:12" ht="18.95" customHeight="1" x14ac:dyDescent="0.3">
      <c r="A34" s="25"/>
      <c r="B34" s="1" t="s">
        <v>8</v>
      </c>
      <c r="C34" s="2">
        <v>64750</v>
      </c>
      <c r="D34" s="14">
        <f t="shared" si="4"/>
        <v>9712.5</v>
      </c>
      <c r="E34" s="14">
        <f t="shared" si="0"/>
        <v>5827.5</v>
      </c>
      <c r="F34" s="14">
        <f t="shared" si="1"/>
        <v>3885</v>
      </c>
      <c r="G34" s="14">
        <f t="shared" si="2"/>
        <v>0</v>
      </c>
      <c r="H34" s="15" t="s">
        <v>35</v>
      </c>
      <c r="I34" s="17">
        <v>14713</v>
      </c>
      <c r="K34" s="22"/>
      <c r="L34" s="22"/>
    </row>
    <row r="35" spans="1:12" ht="18.95" customHeight="1" x14ac:dyDescent="0.3">
      <c r="A35" s="25"/>
      <c r="B35" s="1" t="s">
        <v>9</v>
      </c>
      <c r="C35" s="2">
        <v>59810</v>
      </c>
      <c r="D35" s="14">
        <f t="shared" si="4"/>
        <v>8971.5</v>
      </c>
      <c r="E35" s="14">
        <f t="shared" si="0"/>
        <v>5382.9</v>
      </c>
      <c r="F35" s="14">
        <f t="shared" si="1"/>
        <v>3588.6</v>
      </c>
      <c r="G35" s="14">
        <f t="shared" si="2"/>
        <v>0</v>
      </c>
      <c r="H35" s="15" t="s">
        <v>35</v>
      </c>
      <c r="I35" s="17">
        <v>13972</v>
      </c>
      <c r="K35" s="22"/>
      <c r="L35" s="22"/>
    </row>
    <row r="36" spans="1:12" ht="18.95" customHeight="1" x14ac:dyDescent="0.3">
      <c r="A36" s="25"/>
      <c r="B36" s="1" t="s">
        <v>10</v>
      </c>
      <c r="C36" s="2">
        <v>58430</v>
      </c>
      <c r="D36" s="14">
        <f t="shared" si="4"/>
        <v>8764.5</v>
      </c>
      <c r="E36" s="14">
        <f t="shared" si="0"/>
        <v>5258.7</v>
      </c>
      <c r="F36" s="14">
        <f t="shared" si="1"/>
        <v>3505.7999999999997</v>
      </c>
      <c r="G36" s="14">
        <f t="shared" si="2"/>
        <v>0</v>
      </c>
      <c r="H36" s="15" t="s">
        <v>35</v>
      </c>
      <c r="I36" s="17">
        <v>13765</v>
      </c>
      <c r="K36" s="22"/>
      <c r="L36" s="22"/>
    </row>
    <row r="37" spans="1:12" ht="18.95" customHeight="1" x14ac:dyDescent="0.3">
      <c r="A37" s="25"/>
      <c r="B37" s="1" t="s">
        <v>11</v>
      </c>
      <c r="C37" s="2">
        <v>57040</v>
      </c>
      <c r="D37" s="14">
        <f t="shared" si="4"/>
        <v>8556</v>
      </c>
      <c r="E37" s="14">
        <f t="shared" si="0"/>
        <v>5133.5999999999995</v>
      </c>
      <c r="F37" s="14">
        <f t="shared" si="1"/>
        <v>3422.4</v>
      </c>
      <c r="G37" s="14">
        <f t="shared" si="2"/>
        <v>0</v>
      </c>
      <c r="H37" s="15" t="s">
        <v>35</v>
      </c>
      <c r="I37" s="17">
        <v>13556</v>
      </c>
      <c r="K37" s="22"/>
      <c r="L37" s="22"/>
    </row>
    <row r="38" spans="1:12" ht="18.95" customHeight="1" x14ac:dyDescent="0.3">
      <c r="A38" s="26"/>
      <c r="B38" s="1" t="s">
        <v>14</v>
      </c>
      <c r="C38" s="5">
        <v>47820</v>
      </c>
      <c r="D38" s="16">
        <f t="shared" si="4"/>
        <v>7173</v>
      </c>
      <c r="E38" s="16">
        <f t="shared" si="0"/>
        <v>4303.8</v>
      </c>
      <c r="F38" s="16">
        <f t="shared" si="1"/>
        <v>2869.2</v>
      </c>
      <c r="G38" s="14">
        <f t="shared" si="2"/>
        <v>0</v>
      </c>
      <c r="H38" s="15" t="s">
        <v>35</v>
      </c>
      <c r="I38" s="18">
        <v>12173</v>
      </c>
      <c r="K38" s="22"/>
      <c r="L38" s="22"/>
    </row>
    <row r="39" spans="1:12" ht="18.95" customHeight="1" x14ac:dyDescent="0.3">
      <c r="A39" s="30" t="s">
        <v>22</v>
      </c>
      <c r="B39" s="9" t="s">
        <v>19</v>
      </c>
      <c r="C39" s="32" t="s">
        <v>21</v>
      </c>
      <c r="D39" s="32"/>
      <c r="E39" s="34">
        <v>2000</v>
      </c>
      <c r="F39" s="34"/>
      <c r="G39" s="10"/>
      <c r="H39" s="27" t="s">
        <v>38</v>
      </c>
      <c r="I39" s="28"/>
    </row>
    <row r="40" spans="1:12" ht="18.95" customHeight="1" x14ac:dyDescent="0.3">
      <c r="A40" s="31"/>
      <c r="B40" s="11" t="s">
        <v>20</v>
      </c>
      <c r="C40" s="33" t="s">
        <v>36</v>
      </c>
      <c r="D40" s="33"/>
      <c r="E40" s="35">
        <v>1000</v>
      </c>
      <c r="F40" s="35"/>
      <c r="G40" s="12"/>
      <c r="H40" s="27" t="s">
        <v>38</v>
      </c>
      <c r="I40" s="28"/>
    </row>
    <row r="41" spans="1:12" ht="28.5" customHeight="1" x14ac:dyDescent="0.3">
      <c r="A41" s="29" t="s">
        <v>40</v>
      </c>
      <c r="B41" s="29"/>
      <c r="C41" s="29"/>
      <c r="D41" s="29"/>
      <c r="E41" s="29"/>
      <c r="F41" s="29"/>
      <c r="G41" s="29"/>
      <c r="H41" s="29"/>
      <c r="I41" s="29"/>
    </row>
    <row r="44" spans="1:12" x14ac:dyDescent="0.3">
      <c r="E44" t="s">
        <v>23</v>
      </c>
    </row>
  </sheetData>
  <mergeCells count="22">
    <mergeCell ref="A2:B2"/>
    <mergeCell ref="D7:H7"/>
    <mergeCell ref="A6:H6"/>
    <mergeCell ref="H3:I4"/>
    <mergeCell ref="A1:I1"/>
    <mergeCell ref="C2:I2"/>
    <mergeCell ref="C7:C8"/>
    <mergeCell ref="A7:B8"/>
    <mergeCell ref="I7:I8"/>
    <mergeCell ref="H39:I39"/>
    <mergeCell ref="H40:I40"/>
    <mergeCell ref="A41:I41"/>
    <mergeCell ref="A39:A40"/>
    <mergeCell ref="C39:D39"/>
    <mergeCell ref="C40:D40"/>
    <mergeCell ref="E39:F39"/>
    <mergeCell ref="E40:F40"/>
    <mergeCell ref="A21:A26"/>
    <mergeCell ref="A27:A32"/>
    <mergeCell ref="A33:A38"/>
    <mergeCell ref="A9:A14"/>
    <mergeCell ref="A15:A20"/>
  </mergeCells>
  <phoneticPr fontId="1" type="noConversion"/>
  <printOptions horizontalCentered="1" verticalCentered="1"/>
  <pageMargins left="0.19685039370078741" right="0.19685039370078741" top="0" bottom="0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사무실</dc:creator>
  <cp:lastModifiedBy>사무실</cp:lastModifiedBy>
  <cp:lastPrinted>2020-11-30T06:38:34Z</cp:lastPrinted>
  <dcterms:created xsi:type="dcterms:W3CDTF">2019-09-04T07:51:43Z</dcterms:created>
  <dcterms:modified xsi:type="dcterms:W3CDTF">2020-11-30T06:38:37Z</dcterms:modified>
</cp:coreProperties>
</file>