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0" i="1"/>
  <c r="F11" i="1"/>
  <c r="F12" i="1"/>
  <c r="F13" i="1"/>
  <c r="F14" i="1"/>
  <c r="F15" i="1"/>
  <c r="F10" i="1"/>
  <c r="E11" i="1" l="1"/>
  <c r="E15" i="1"/>
  <c r="D11" i="1"/>
  <c r="D12" i="1"/>
  <c r="D13" i="1"/>
  <c r="D14" i="1"/>
  <c r="D15" i="1"/>
  <c r="D10" i="1"/>
  <c r="E14" i="1" l="1"/>
  <c r="E13" i="1"/>
  <c r="E10" i="1"/>
  <c r="E12" i="1"/>
</calcChain>
</file>

<file path=xl/sharedStrings.xml><?xml version="1.0" encoding="utf-8"?>
<sst xmlns="http://schemas.openxmlformats.org/spreadsheetml/2006/main" count="44" uniqueCount="37">
  <si>
    <t>인지지원등급</t>
  </si>
  <si>
    <t>인상률</t>
  </si>
  <si>
    <t>방문당 시간</t>
  </si>
  <si>
    <t xml:space="preserve">본인부담금 </t>
  </si>
  <si>
    <t>기초</t>
  </si>
  <si>
    <t>0원</t>
  </si>
  <si>
    <t>0원</t>
    <phoneticPr fontId="3" type="noConversion"/>
  </si>
  <si>
    <t>2021년 재가급여 수가인상분(1.49%인상)</t>
    <phoneticPr fontId="3" type="noConversion"/>
  </si>
  <si>
    <t>방문당시간</t>
    <phoneticPr fontId="3" type="noConversion"/>
  </si>
  <si>
    <t>수가(회당)</t>
    <phoneticPr fontId="3" type="noConversion"/>
  </si>
  <si>
    <t>수가(회당)</t>
    <phoneticPr fontId="3" type="noConversion"/>
  </si>
  <si>
    <r>
      <t>1</t>
    </r>
    <r>
      <rPr>
        <b/>
        <sz val="14"/>
        <color rgb="FF000000"/>
        <rFont val="맑은 고딕"/>
        <family val="3"/>
        <charset val="129"/>
        <scheme val="minor"/>
      </rPr>
      <t>등급</t>
    </r>
  </si>
  <si>
    <r>
      <t>2</t>
    </r>
    <r>
      <rPr>
        <b/>
        <sz val="14"/>
        <color rgb="FF000000"/>
        <rFont val="맑은 고딕"/>
        <family val="3"/>
        <charset val="129"/>
        <scheme val="minor"/>
      </rPr>
      <t>등급</t>
    </r>
  </si>
  <si>
    <r>
      <t>3</t>
    </r>
    <r>
      <rPr>
        <b/>
        <sz val="14"/>
        <color rgb="FF000000"/>
        <rFont val="맑은 고딕"/>
        <family val="3"/>
        <charset val="129"/>
        <scheme val="minor"/>
      </rPr>
      <t>등급</t>
    </r>
  </si>
  <si>
    <r>
      <t>4</t>
    </r>
    <r>
      <rPr>
        <b/>
        <sz val="14"/>
        <color rgb="FF000000"/>
        <rFont val="맑은 고딕"/>
        <family val="3"/>
        <charset val="129"/>
        <scheme val="minor"/>
      </rPr>
      <t>등급</t>
    </r>
  </si>
  <si>
    <r>
      <t>5</t>
    </r>
    <r>
      <rPr>
        <b/>
        <sz val="14"/>
        <color rgb="FF000000"/>
        <rFont val="맑은 고딕"/>
        <family val="3"/>
        <charset val="129"/>
        <scheme val="minor"/>
      </rPr>
      <t>등급</t>
    </r>
  </si>
  <si>
    <r>
      <t>’21</t>
    </r>
    <r>
      <rPr>
        <b/>
        <sz val="14"/>
        <color rgb="FF000000"/>
        <rFont val="맑은 고딕"/>
        <family val="3"/>
        <charset val="129"/>
        <scheme val="minor"/>
      </rPr>
      <t>년 수가</t>
    </r>
  </si>
  <si>
    <r>
      <t>월</t>
    </r>
    <r>
      <rPr>
        <b/>
        <sz val="14"/>
        <color rgb="FF0000FF"/>
        <rFont val="한양중고딕"/>
        <family val="3"/>
        <charset val="129"/>
      </rPr>
      <t>20</t>
    </r>
    <r>
      <rPr>
        <b/>
        <sz val="14"/>
        <color rgb="FF0000FF"/>
        <rFont val="맑은 고딕"/>
        <family val="3"/>
        <charset val="129"/>
        <scheme val="minor"/>
      </rPr>
      <t>회기준</t>
    </r>
  </si>
  <si>
    <r>
      <t>일반</t>
    </r>
    <r>
      <rPr>
        <b/>
        <sz val="14"/>
        <color rgb="FFFF0000"/>
        <rFont val="맑은 고딕"/>
        <family val="3"/>
        <charset val="129"/>
        <scheme val="minor"/>
      </rPr>
      <t>15%</t>
    </r>
    <phoneticPr fontId="3" type="noConversion"/>
  </si>
  <si>
    <r>
      <t>경감</t>
    </r>
    <r>
      <rPr>
        <b/>
        <sz val="14"/>
        <color rgb="FF0000FF"/>
        <rFont val="한양중고딕"/>
        <family val="3"/>
        <charset val="129"/>
      </rPr>
      <t>(40%)-</t>
    </r>
    <r>
      <rPr>
        <b/>
        <sz val="14"/>
        <color rgb="FFFF0000"/>
        <rFont val="한양중고딕"/>
        <family val="3"/>
        <charset val="129"/>
      </rPr>
      <t>9%</t>
    </r>
  </si>
  <si>
    <r>
      <t>경감</t>
    </r>
    <r>
      <rPr>
        <b/>
        <sz val="14"/>
        <color rgb="FF0000FF"/>
        <rFont val="한양중고딕"/>
        <family val="3"/>
        <charset val="129"/>
      </rPr>
      <t>(60%)-</t>
    </r>
    <r>
      <rPr>
        <b/>
        <sz val="14"/>
        <color rgb="FFFF0000"/>
        <rFont val="한양중고딕"/>
        <family val="3"/>
        <charset val="129"/>
      </rPr>
      <t>6%</t>
    </r>
  </si>
  <si>
    <r>
      <t>60</t>
    </r>
    <r>
      <rPr>
        <sz val="14"/>
        <color rgb="FF000000"/>
        <rFont val="맑은 고딕"/>
        <family val="3"/>
        <charset val="129"/>
        <scheme val="minor"/>
      </rPr>
      <t>분</t>
    </r>
  </si>
  <si>
    <r>
      <t>120</t>
    </r>
    <r>
      <rPr>
        <sz val="14"/>
        <color rgb="FF000000"/>
        <rFont val="맑은 고딕"/>
        <family val="3"/>
        <charset val="129"/>
        <scheme val="minor"/>
      </rPr>
      <t>분</t>
    </r>
  </si>
  <si>
    <r>
      <t>150</t>
    </r>
    <r>
      <rPr>
        <sz val="14"/>
        <color rgb="FF000000"/>
        <rFont val="맑은 고딕"/>
        <family val="3"/>
        <charset val="129"/>
        <scheme val="minor"/>
      </rPr>
      <t>분</t>
    </r>
  </si>
  <si>
    <r>
      <t>180</t>
    </r>
    <r>
      <rPr>
        <sz val="14"/>
        <color rgb="FF000000"/>
        <rFont val="맑은 고딕"/>
        <family val="3"/>
        <charset val="129"/>
        <scheme val="minor"/>
      </rPr>
      <t>분</t>
    </r>
  </si>
  <si>
    <r>
      <t>210</t>
    </r>
    <r>
      <rPr>
        <sz val="14"/>
        <color rgb="FF000000"/>
        <rFont val="맑은 고딕"/>
        <family val="3"/>
        <charset val="129"/>
        <scheme val="minor"/>
      </rPr>
      <t>분</t>
    </r>
  </si>
  <si>
    <r>
      <t>240</t>
    </r>
    <r>
      <rPr>
        <sz val="14"/>
        <color rgb="FF000000"/>
        <rFont val="맑은 고딕"/>
        <family val="3"/>
        <charset val="129"/>
        <scheme val="minor"/>
      </rPr>
      <t>분</t>
    </r>
  </si>
  <si>
    <r>
      <t>30</t>
    </r>
    <r>
      <rPr>
        <b/>
        <sz val="14"/>
        <color rgb="FF000000"/>
        <rFont val="맑은 고딕"/>
        <family val="3"/>
        <charset val="129"/>
        <scheme val="minor"/>
      </rPr>
      <t>분</t>
    </r>
  </si>
  <si>
    <r>
      <t>150</t>
    </r>
    <r>
      <rPr>
        <b/>
        <sz val="14"/>
        <color rgb="FF000000"/>
        <rFont val="맑은 고딕"/>
        <family val="3"/>
        <charset val="129"/>
        <scheme val="minor"/>
      </rPr>
      <t>분</t>
    </r>
  </si>
  <si>
    <r>
      <t>60</t>
    </r>
    <r>
      <rPr>
        <b/>
        <sz val="14"/>
        <color rgb="FF000000"/>
        <rFont val="맑은 고딕"/>
        <family val="3"/>
        <charset val="129"/>
        <scheme val="minor"/>
      </rPr>
      <t>분</t>
    </r>
  </si>
  <si>
    <r>
      <t>180</t>
    </r>
    <r>
      <rPr>
        <b/>
        <sz val="14"/>
        <color rgb="FF000000"/>
        <rFont val="맑은 고딕"/>
        <family val="3"/>
        <charset val="129"/>
        <scheme val="minor"/>
      </rPr>
      <t>분</t>
    </r>
  </si>
  <si>
    <r>
      <t>90</t>
    </r>
    <r>
      <rPr>
        <b/>
        <sz val="14"/>
        <color rgb="FF000000"/>
        <rFont val="맑은 고딕"/>
        <family val="3"/>
        <charset val="129"/>
        <scheme val="minor"/>
      </rPr>
      <t>분</t>
    </r>
  </si>
  <si>
    <r>
      <t>210</t>
    </r>
    <r>
      <rPr>
        <b/>
        <sz val="14"/>
        <color rgb="FF000000"/>
        <rFont val="맑은 고딕"/>
        <family val="3"/>
        <charset val="129"/>
        <scheme val="minor"/>
      </rPr>
      <t>분</t>
    </r>
  </si>
  <si>
    <r>
      <t>120</t>
    </r>
    <r>
      <rPr>
        <b/>
        <sz val="14"/>
        <color rgb="FF000000"/>
        <rFont val="맑은 고딕"/>
        <family val="3"/>
        <charset val="129"/>
        <scheme val="minor"/>
      </rPr>
      <t>분</t>
    </r>
  </si>
  <si>
    <r>
      <t>240</t>
    </r>
    <r>
      <rPr>
        <b/>
        <sz val="14"/>
        <color rgb="FF000000"/>
        <rFont val="맑은 고딕"/>
        <family val="3"/>
        <charset val="129"/>
        <scheme val="minor"/>
      </rPr>
      <t>분</t>
    </r>
  </si>
  <si>
    <r>
      <t>'20</t>
    </r>
    <r>
      <rPr>
        <b/>
        <sz val="11"/>
        <color rgb="FF000000"/>
        <rFont val="맑은 고딕"/>
        <family val="3"/>
        <charset val="129"/>
        <scheme val="minor"/>
      </rPr>
      <t>년 한도액</t>
    </r>
  </si>
  <si>
    <r>
      <t>'21</t>
    </r>
    <r>
      <rPr>
        <b/>
        <sz val="11"/>
        <color rgb="FF000000"/>
        <rFont val="맑은 고딕"/>
        <family val="3"/>
        <charset val="129"/>
        <scheme val="minor"/>
      </rPr>
      <t>년 한도액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</si>
</sst>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한양중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rgb="FF000000"/>
      <name val="한양중고딕"/>
      <family val="3"/>
      <charset val="129"/>
    </font>
    <font>
      <b/>
      <sz val="14"/>
      <color rgb="FF000000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4"/>
      <color rgb="FF0000FF"/>
      <name val="한양중고딕"/>
      <family val="3"/>
      <charset val="129"/>
    </font>
    <font>
      <b/>
      <sz val="14"/>
      <color rgb="FFFF0000"/>
      <name val="맑은 고딕"/>
      <family val="3"/>
      <charset val="129"/>
      <scheme val="minor"/>
    </font>
    <font>
      <b/>
      <sz val="14"/>
      <color rgb="FFFF0000"/>
      <name val="한양중고딕"/>
      <family val="3"/>
      <charset val="129"/>
    </font>
    <font>
      <sz val="14"/>
      <color rgb="FF000000"/>
      <name val="한양중고딕"/>
      <family val="3"/>
      <charset val="129"/>
    </font>
    <font>
      <sz val="14"/>
      <color rgb="FF000000"/>
      <name val="맑은 고딕"/>
      <family val="3"/>
      <charset val="129"/>
      <scheme val="minor"/>
    </font>
    <font>
      <b/>
      <sz val="11"/>
      <color rgb="FF000000"/>
      <name val="한양중고딕"/>
      <family val="3"/>
      <charset val="129"/>
    </font>
    <font>
      <b/>
      <sz val="11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3" fontId="2" fillId="2" borderId="0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3" fontId="12" fillId="2" borderId="19" xfId="0" applyNumberFormat="1" applyFont="1" applyFill="1" applyBorder="1" applyAlignment="1">
      <alignment horizontal="center" vertical="center" wrapText="1"/>
    </xf>
    <xf numFmtId="41" fontId="13" fillId="2" borderId="19" xfId="1" applyFont="1" applyFill="1" applyBorder="1" applyAlignment="1">
      <alignment horizontal="center" vertical="center" wrapText="1"/>
    </xf>
    <xf numFmtId="41" fontId="5" fillId="2" borderId="19" xfId="1" applyFont="1" applyFill="1" applyBorder="1" applyAlignment="1">
      <alignment horizontal="center" vertical="center" wrapText="1"/>
    </xf>
    <xf numFmtId="41" fontId="13" fillId="2" borderId="20" xfId="1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3" fontId="12" fillId="2" borderId="14" xfId="0" applyNumberFormat="1" applyFont="1" applyFill="1" applyBorder="1" applyAlignment="1">
      <alignment horizontal="center" vertical="center" wrapText="1"/>
    </xf>
    <xf numFmtId="41" fontId="13" fillId="2" borderId="14" xfId="1" applyFont="1" applyFill="1" applyBorder="1" applyAlignment="1">
      <alignment horizontal="center" vertical="center" wrapText="1"/>
    </xf>
    <xf numFmtId="41" fontId="5" fillId="2" borderId="14" xfId="1" applyFont="1" applyFill="1" applyBorder="1" applyAlignment="1">
      <alignment horizontal="center" vertical="center" wrapText="1"/>
    </xf>
    <xf numFmtId="41" fontId="13" fillId="2" borderId="22" xfId="1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3" fontId="12" fillId="2" borderId="24" xfId="0" applyNumberFormat="1" applyFont="1" applyFill="1" applyBorder="1" applyAlignment="1">
      <alignment horizontal="center" vertical="center" wrapText="1"/>
    </xf>
    <xf numFmtId="41" fontId="13" fillId="2" borderId="24" xfId="1" applyFont="1" applyFill="1" applyBorder="1" applyAlignment="1">
      <alignment horizontal="center" vertical="center" wrapText="1"/>
    </xf>
    <xf numFmtId="41" fontId="5" fillId="2" borderId="24" xfId="1" applyFont="1" applyFill="1" applyBorder="1" applyAlignment="1">
      <alignment horizontal="center" vertical="center" wrapText="1"/>
    </xf>
    <xf numFmtId="41" fontId="13" fillId="2" borderId="25" xfId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3" fontId="12" fillId="2" borderId="22" xfId="0" applyNumberFormat="1" applyFont="1" applyFill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3" fontId="12" fillId="2" borderId="2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center" vertical="center" wrapText="1"/>
    </xf>
    <xf numFmtId="3" fontId="14" fillId="0" borderId="8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10" fontId="14" fillId="0" borderId="10" xfId="0" applyNumberFormat="1" applyFont="1" applyBorder="1" applyAlignment="1">
      <alignment horizontal="center" vertical="center" wrapText="1"/>
    </xf>
    <xf numFmtId="10" fontId="14" fillId="0" borderId="11" xfId="0" applyNumberFormat="1" applyFont="1" applyBorder="1" applyAlignment="1">
      <alignment horizontal="center" vertical="center" wrapText="1"/>
    </xf>
    <xf numFmtId="10" fontId="14" fillId="0" borderId="12" xfId="0" applyNumberFormat="1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tabSelected="1" workbookViewId="0">
      <selection activeCell="C5" sqref="C5:H5"/>
    </sheetView>
  </sheetViews>
  <sheetFormatPr defaultRowHeight="16.5"/>
  <cols>
    <col min="1" max="1" width="5.375" customWidth="1"/>
    <col min="2" max="8" width="15.125" customWidth="1"/>
  </cols>
  <sheetData>
    <row r="1" spans="2:8" ht="26.25" customHeight="1">
      <c r="B1" s="51" t="s">
        <v>7</v>
      </c>
      <c r="C1" s="51"/>
      <c r="D1" s="51"/>
      <c r="E1" s="51"/>
      <c r="F1" s="51"/>
      <c r="G1" s="51"/>
      <c r="H1" s="51"/>
    </row>
    <row r="2" spans="2:8" ht="17.25" thickBot="1">
      <c r="B2" s="52"/>
      <c r="C2" s="52"/>
      <c r="D2" s="52"/>
      <c r="E2" s="52"/>
      <c r="F2" s="52"/>
      <c r="G2" s="52"/>
      <c r="H2" s="52"/>
    </row>
    <row r="3" spans="2:8" ht="20.25">
      <c r="B3" s="2"/>
      <c r="C3" s="3" t="s">
        <v>11</v>
      </c>
      <c r="D3" s="3" t="s">
        <v>12</v>
      </c>
      <c r="E3" s="3" t="s">
        <v>13</v>
      </c>
      <c r="F3" s="3" t="s">
        <v>14</v>
      </c>
      <c r="G3" s="4" t="s">
        <v>15</v>
      </c>
      <c r="H3" s="5" t="s">
        <v>0</v>
      </c>
    </row>
    <row r="4" spans="2:8">
      <c r="B4" s="35" t="s">
        <v>35</v>
      </c>
      <c r="C4" s="36">
        <v>1498300</v>
      </c>
      <c r="D4" s="36">
        <v>1331800</v>
      </c>
      <c r="E4" s="36">
        <v>1276300</v>
      </c>
      <c r="F4" s="36">
        <v>1173200</v>
      </c>
      <c r="G4" s="37">
        <v>1007200</v>
      </c>
      <c r="H4" s="38">
        <v>566600</v>
      </c>
    </row>
    <row r="5" spans="2:8">
      <c r="B5" s="35" t="s">
        <v>36</v>
      </c>
      <c r="C5" s="36">
        <v>1520700</v>
      </c>
      <c r="D5" s="36">
        <v>1351700</v>
      </c>
      <c r="E5" s="36">
        <v>1295400</v>
      </c>
      <c r="F5" s="36">
        <v>1189800</v>
      </c>
      <c r="G5" s="37">
        <v>1021300</v>
      </c>
      <c r="H5" s="38">
        <v>573900</v>
      </c>
    </row>
    <row r="6" spans="2:8" ht="17.25" thickBot="1">
      <c r="B6" s="39" t="s">
        <v>1</v>
      </c>
      <c r="C6" s="40">
        <v>1.4999999999999999E-2</v>
      </c>
      <c r="D6" s="40">
        <v>1.49E-2</v>
      </c>
      <c r="E6" s="40">
        <v>1.4999999999999999E-2</v>
      </c>
      <c r="F6" s="40">
        <v>1.41E-2</v>
      </c>
      <c r="G6" s="41">
        <v>1.4E-2</v>
      </c>
      <c r="H6" s="42">
        <v>1.29E-2</v>
      </c>
    </row>
    <row r="7" spans="2:8" ht="21" thickBot="1">
      <c r="B7" s="6"/>
      <c r="C7" s="6"/>
      <c r="D7" s="6"/>
      <c r="E7" s="6"/>
      <c r="F7" s="6"/>
      <c r="G7" s="6"/>
      <c r="H7" s="6"/>
    </row>
    <row r="8" spans="2:8" ht="20.25">
      <c r="B8" s="43" t="s">
        <v>2</v>
      </c>
      <c r="C8" s="45" t="s">
        <v>16</v>
      </c>
      <c r="D8" s="47" t="s">
        <v>17</v>
      </c>
      <c r="E8" s="7" t="s">
        <v>3</v>
      </c>
      <c r="F8" s="7" t="s">
        <v>3</v>
      </c>
      <c r="G8" s="7" t="s">
        <v>3</v>
      </c>
      <c r="H8" s="49" t="s">
        <v>4</v>
      </c>
    </row>
    <row r="9" spans="2:8" ht="39.75" thickBot="1">
      <c r="B9" s="44"/>
      <c r="C9" s="46"/>
      <c r="D9" s="48"/>
      <c r="E9" s="8" t="s">
        <v>18</v>
      </c>
      <c r="F9" s="8" t="s">
        <v>19</v>
      </c>
      <c r="G9" s="8" t="s">
        <v>20</v>
      </c>
      <c r="H9" s="50"/>
    </row>
    <row r="10" spans="2:8" ht="25.5" customHeight="1">
      <c r="B10" s="9" t="s">
        <v>21</v>
      </c>
      <c r="C10" s="10">
        <v>22640</v>
      </c>
      <c r="D10" s="11">
        <f>C10*20</f>
        <v>452800</v>
      </c>
      <c r="E10" s="12">
        <f>D10*15%</f>
        <v>67920</v>
      </c>
      <c r="F10" s="12">
        <f>ROUNDDOWN(D10*9%,-1)</f>
        <v>40750</v>
      </c>
      <c r="G10" s="12">
        <f>ROUNDDOWN(D10*6%,-1)</f>
        <v>27160</v>
      </c>
      <c r="H10" s="13" t="s">
        <v>6</v>
      </c>
    </row>
    <row r="11" spans="2:8" ht="25.5" customHeight="1">
      <c r="B11" s="14" t="s">
        <v>22</v>
      </c>
      <c r="C11" s="15">
        <v>38340</v>
      </c>
      <c r="D11" s="16">
        <f t="shared" ref="D11:D15" si="0">C11*20</f>
        <v>766800</v>
      </c>
      <c r="E11" s="17">
        <f t="shared" ref="E11:E15" si="1">D11*15%</f>
        <v>115020</v>
      </c>
      <c r="F11" s="17">
        <f t="shared" ref="F11:F15" si="2">ROUNDDOWN(D11*9%,-1)</f>
        <v>69010</v>
      </c>
      <c r="G11" s="17">
        <f t="shared" ref="G11:G15" si="3">ROUNDDOWN(D11*6%,-1)</f>
        <v>46000</v>
      </c>
      <c r="H11" s="18" t="s">
        <v>6</v>
      </c>
    </row>
    <row r="12" spans="2:8" ht="25.5" customHeight="1">
      <c r="B12" s="14" t="s">
        <v>23</v>
      </c>
      <c r="C12" s="15">
        <v>43570</v>
      </c>
      <c r="D12" s="16">
        <f t="shared" si="0"/>
        <v>871400</v>
      </c>
      <c r="E12" s="17">
        <f t="shared" si="1"/>
        <v>130710</v>
      </c>
      <c r="F12" s="17">
        <f t="shared" si="2"/>
        <v>78420</v>
      </c>
      <c r="G12" s="17">
        <f t="shared" si="3"/>
        <v>52280</v>
      </c>
      <c r="H12" s="18" t="s">
        <v>5</v>
      </c>
    </row>
    <row r="13" spans="2:8" ht="25.5" customHeight="1">
      <c r="B13" s="14" t="s">
        <v>24</v>
      </c>
      <c r="C13" s="15">
        <v>48170</v>
      </c>
      <c r="D13" s="16">
        <f t="shared" si="0"/>
        <v>963400</v>
      </c>
      <c r="E13" s="17">
        <f t="shared" si="1"/>
        <v>144510</v>
      </c>
      <c r="F13" s="17">
        <f t="shared" si="2"/>
        <v>86700</v>
      </c>
      <c r="G13" s="17">
        <f t="shared" si="3"/>
        <v>57800</v>
      </c>
      <c r="H13" s="18" t="s">
        <v>5</v>
      </c>
    </row>
    <row r="14" spans="2:8" ht="25.5" customHeight="1">
      <c r="B14" s="14" t="s">
        <v>25</v>
      </c>
      <c r="C14" s="15">
        <v>52400</v>
      </c>
      <c r="D14" s="16">
        <f t="shared" si="0"/>
        <v>1048000</v>
      </c>
      <c r="E14" s="17">
        <f t="shared" si="1"/>
        <v>157200</v>
      </c>
      <c r="F14" s="17">
        <f t="shared" si="2"/>
        <v>94320</v>
      </c>
      <c r="G14" s="17">
        <f t="shared" si="3"/>
        <v>62880</v>
      </c>
      <c r="H14" s="18" t="s">
        <v>5</v>
      </c>
    </row>
    <row r="15" spans="2:8" ht="25.5" customHeight="1" thickBot="1">
      <c r="B15" s="19" t="s">
        <v>26</v>
      </c>
      <c r="C15" s="20">
        <v>56320</v>
      </c>
      <c r="D15" s="21">
        <f t="shared" si="0"/>
        <v>1126400</v>
      </c>
      <c r="E15" s="22">
        <f t="shared" si="1"/>
        <v>168960</v>
      </c>
      <c r="F15" s="22">
        <f t="shared" si="2"/>
        <v>101370</v>
      </c>
      <c r="G15" s="22">
        <f t="shared" si="3"/>
        <v>67580</v>
      </c>
      <c r="H15" s="23" t="s">
        <v>5</v>
      </c>
    </row>
    <row r="16" spans="2:8" ht="21" thickBot="1">
      <c r="B16" s="6"/>
      <c r="C16" s="6"/>
      <c r="D16" s="6"/>
      <c r="E16" s="6"/>
      <c r="F16" s="6"/>
      <c r="G16" s="6"/>
      <c r="H16" s="6"/>
    </row>
    <row r="17" spans="2:8" ht="21.75" customHeight="1">
      <c r="B17" s="24" t="s">
        <v>2</v>
      </c>
      <c r="C17" s="25" t="s">
        <v>9</v>
      </c>
      <c r="D17" s="25" t="s">
        <v>8</v>
      </c>
      <c r="E17" s="26" t="s">
        <v>10</v>
      </c>
      <c r="F17" s="27"/>
      <c r="G17" s="6"/>
      <c r="H17" s="6"/>
    </row>
    <row r="18" spans="2:8" ht="21.75" customHeight="1">
      <c r="B18" s="28" t="s">
        <v>27</v>
      </c>
      <c r="C18" s="15">
        <v>14750</v>
      </c>
      <c r="D18" s="29" t="s">
        <v>28</v>
      </c>
      <c r="E18" s="30">
        <v>43570</v>
      </c>
      <c r="F18" s="31"/>
      <c r="G18" s="6"/>
      <c r="H18" s="6"/>
    </row>
    <row r="19" spans="2:8" ht="21.75" customHeight="1">
      <c r="B19" s="28" t="s">
        <v>29</v>
      </c>
      <c r="C19" s="15">
        <v>22640</v>
      </c>
      <c r="D19" s="29" t="s">
        <v>30</v>
      </c>
      <c r="E19" s="30">
        <v>48170</v>
      </c>
      <c r="F19" s="31"/>
      <c r="G19" s="6"/>
      <c r="H19" s="6"/>
    </row>
    <row r="20" spans="2:8" ht="21.75" customHeight="1">
      <c r="B20" s="28" t="s">
        <v>31</v>
      </c>
      <c r="C20" s="15">
        <v>30370</v>
      </c>
      <c r="D20" s="29" t="s">
        <v>32</v>
      </c>
      <c r="E20" s="30">
        <v>52400</v>
      </c>
      <c r="F20" s="31"/>
      <c r="G20" s="6"/>
      <c r="H20" s="6"/>
    </row>
    <row r="21" spans="2:8" ht="21.75" customHeight="1" thickBot="1">
      <c r="B21" s="32" t="s">
        <v>33</v>
      </c>
      <c r="C21" s="20">
        <v>38340</v>
      </c>
      <c r="D21" s="33" t="s">
        <v>34</v>
      </c>
      <c r="E21" s="34">
        <v>56320</v>
      </c>
      <c r="F21" s="31"/>
      <c r="G21" s="6"/>
      <c r="H21" s="6"/>
    </row>
    <row r="22" spans="2:8">
      <c r="C22" s="1"/>
      <c r="D22" s="1"/>
      <c r="E22" s="1"/>
      <c r="F22" s="1"/>
    </row>
    <row r="23" spans="2:8">
      <c r="C23" s="1"/>
      <c r="D23" s="1"/>
      <c r="E23" s="1"/>
      <c r="F23" s="1"/>
    </row>
    <row r="24" spans="2:8">
      <c r="C24" s="1"/>
      <c r="D24" s="1"/>
      <c r="E24" s="1"/>
      <c r="F24" s="1"/>
    </row>
    <row r="25" spans="2:8">
      <c r="C25" s="1"/>
      <c r="D25" s="1"/>
      <c r="E25" s="1"/>
      <c r="F25" s="1"/>
    </row>
  </sheetData>
  <mergeCells count="5">
    <mergeCell ref="B8:B9"/>
    <mergeCell ref="C8:C9"/>
    <mergeCell ref="D8:D9"/>
    <mergeCell ref="H8:H9"/>
    <mergeCell ref="B1:H2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2020-12-21T08:54:37Z</cp:lastPrinted>
  <dcterms:created xsi:type="dcterms:W3CDTF">2020-11-20T08:19:24Z</dcterms:created>
  <dcterms:modified xsi:type="dcterms:W3CDTF">2021-01-05T08:16:04Z</dcterms:modified>
</cp:coreProperties>
</file>