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Z:\2. 최과장\2. 월별서류(안내문관련, 5등급관련)\안내문관련\프로그램계획서\2017년\"/>
    </mc:Choice>
  </mc:AlternateContent>
  <bookViews>
    <workbookView xWindow="0" yWindow="0" windowWidth="20730" windowHeight="11760" activeTab="5"/>
  </bookViews>
  <sheets>
    <sheet name="01월" sheetId="10" r:id="rId1"/>
    <sheet name="02월" sheetId="11" r:id="rId2"/>
    <sheet name="3월" sheetId="12" r:id="rId3"/>
    <sheet name="4월" sheetId="14" r:id="rId4"/>
    <sheet name="5월" sheetId="15" r:id="rId5"/>
    <sheet name="6월" sheetId="16" r:id="rId6"/>
  </sheets>
  <externalReferences>
    <externalReference r:id="rId7"/>
    <externalReference r:id="rId8"/>
  </externalReferences>
  <definedNames>
    <definedName name="_1st날짜">'[1]목욕시간 작성'!$G$7:$G$48</definedName>
    <definedName name="_1st도움1">'[1]목욕시간 작성'!$K$7:$K$48</definedName>
    <definedName name="_1st도움2">'[1]목욕시간 작성'!$L$7:$L$48</definedName>
    <definedName name="_1st목욕">'[1]목욕시간 작성'!$I$7:$I$48</definedName>
    <definedName name="_2nd날짜">'[1]목욕시간 작성'!$N$7:$N$48</definedName>
    <definedName name="_2nd도움1">'[1]목욕시간 작성'!$R$7:$R$48</definedName>
    <definedName name="_2nd도움2">'[1]목욕시간 작성'!$S$7:$S$48</definedName>
    <definedName name="_2nd목욕">'[1]목욕시간 작성'!$P$7:$P$48</definedName>
    <definedName name="_3rd날짜">'[1]목욕시간 작성'!$U$7:$U$48</definedName>
    <definedName name="_3rd도움1">'[1]목욕시간 작성'!$Y$7:$Y$48</definedName>
    <definedName name="_3rd도움2">'[1]목욕시간 작성'!$Z$7:$Z$48</definedName>
    <definedName name="_3rd목욕">'[1]목욕시간 작성'!$W$7:$W$48</definedName>
    <definedName name="_4th날짜">'[1]목욕시간 작성'!$AB$7:$AB$48</definedName>
    <definedName name="_4th도움1">'[1]목욕시간 작성'!$AF$7:$AF$48</definedName>
    <definedName name="_4th도움2">'[1]목욕시간 작성'!$AG$7:$AG$48</definedName>
    <definedName name="_4th목욕">'[1]목욕시간 작성'!$AD$7:$AD$48</definedName>
    <definedName name="_5th날짜">'[1]목욕시간 작성'!$AI$7:$AI$48</definedName>
    <definedName name="_5th도움1">'[1]목욕시간 작성'!$AM$7:$AM$48</definedName>
    <definedName name="_5th도움2">'[1]목욕시간 작성'!$AN$7:$AN$48</definedName>
    <definedName name="_5th목욕">'[1]목욕시간 작성'!$AK$7:$AK$48</definedName>
    <definedName name="asdf">'[2]입소자 명단'!$C$4:$C$45</definedName>
    <definedName name="_xlnm.Print_Area" localSheetId="0">'01월'!$A$1:$S$33</definedName>
    <definedName name="_xlnm.Print_Area" localSheetId="1">'02월'!$A$1:$S$33</definedName>
    <definedName name="_xlnm.Print_Area" localSheetId="2">'3월'!$A$1:$S$33</definedName>
    <definedName name="_xlnm.Print_Area" localSheetId="3">'4월'!$A$1:$S$33</definedName>
    <definedName name="_xlnm.Print_Area" localSheetId="4">'5월'!$A$1:$S$33</definedName>
    <definedName name="_xlnm.Print_Area" localSheetId="5">'6월'!$A$1:$S$33</definedName>
    <definedName name="간식먹음">'[1]작성하는 곳'!$AL$11:$AL$550</definedName>
    <definedName name="계약기간">'[2]입소자 명단'!$P$4:$P$45</definedName>
    <definedName name="계약기간_개시">'[2]입소자 명단'!$P$4:$P$45</definedName>
    <definedName name="계약기간_종료">'[2]입소자 명단'!$Q$4:$Q$45</definedName>
    <definedName name="계약시간">'[2]입소자 명단'!$M$4:$M$45</definedName>
    <definedName name="계약일자">'[2]입소자 명단'!$O$4:$O$45</definedName>
    <definedName name="계약자">'[2]입소자 명단'!$AA$4:$AA$45</definedName>
    <definedName name="관계">'[2]입소자 명단'!$AB$4:$AB$45</definedName>
    <definedName name="관찰및측정">'[1]작성하는 곳'!$AB$11:$AB$550</definedName>
    <definedName name="기본동작훈련">'[1]작성하는 곳'!$AO$11:$AO$550</definedName>
    <definedName name="기타PG">'[1]작성하는 곳'!$AT$11:$AT$550</definedName>
    <definedName name="날짜">'[1]작성하는 곳'!$D$11:$D$550</definedName>
    <definedName name="등급">'[2]입소자 명단'!$J$4:$J$45</definedName>
    <definedName name="목욕시작">'[1]작성하는 곳'!$S$11:$S$550</definedName>
    <definedName name="목욕요일">'[1]작성하는 곳'!$R$11:$R$550</definedName>
    <definedName name="목욕이름">'[1]목욕시간 작성'!$C$7:$C$48</definedName>
    <definedName name="목욕종료">'[1]작성하는 곳'!$T$11:$T$550</definedName>
    <definedName name="목욕특이사항">'[1]작성하는 곳'!$U$11:$U$550</definedName>
    <definedName name="물리치료">'[1]작성하는 곳'!$AG$11:$AG$550</definedName>
    <definedName name="사회적응">'[1]작성하는 곳'!$AQ$11:$AQ$550</definedName>
    <definedName name="생년월일">'[2]입소자 명단'!$G$4:$G$45</definedName>
    <definedName name="성별">'[2]입소자 명단'!$H$4:$H$10</definedName>
    <definedName name="송">'[2]입소자 명단'!$M$4:$M$45</definedName>
    <definedName name="수급자교육">'[1]작성하는 곳'!$AM$11:$AM$550</definedName>
    <definedName name="식사구강">'[1]작성하는 곳'!$AF$11:$AF$550</definedName>
    <definedName name="신체기능">'[1]작성하는 곳'!$AC$11:$AC$550</definedName>
    <definedName name="신체인지">'[1]작성하는 곳'!$AE$11:$AE$550</definedName>
    <definedName name="어르신_실거주_주소">'[2]입소자 명단'!$X$4:$X$45</definedName>
    <definedName name="연락처_계약자">'[2]입소자 명단'!$AE$4:$AE$45</definedName>
    <definedName name="연락처_관계">'[2]입소자 명단'!$Z$4:$Z$45</definedName>
    <definedName name="영">'[2]입소자 명단'!$N$4:$N$45</definedName>
    <definedName name="외출시작">'[1]작성하는 곳'!$Y$11:$Y$550</definedName>
    <definedName name="외출종료">'[1]작성하는 곳'!$Z$11:$Z$550</definedName>
    <definedName name="요양유효기간">'[2]입소자 명단'!$L$4:$L$45</definedName>
    <definedName name="요양인정번호">'[2]입소자 명단'!$K$4:$K$45</definedName>
    <definedName name="이름">'[1]작성하는 곳'!$E$11:$E$550</definedName>
    <definedName name="인지1_34">'[1]작성하는 곳'!$AH$11:$AH$550</definedName>
    <definedName name="인지1_5">'[1]작성하는 곳'!$AJ$11:$AJ$550</definedName>
    <definedName name="인지2_34">'[1]작성하는 곳'!$AI$11:$AI$550</definedName>
    <definedName name="인지2_5">'[1]작성하는 곳'!$AK$11:$AK$550</definedName>
    <definedName name="일상생활동작훈련">'[1]작성하는 곳'!$AP$11:$AP$550</definedName>
    <definedName name="입소시간">'[1]작성하는 곳'!$I$11:$I$550</definedName>
    <definedName name="차량_송">'[1]작성하는 곳'!$M$11:$M$550</definedName>
    <definedName name="차량_영">'[1]작성하는 곳'!$N$11:$N$550</definedName>
    <definedName name="출결">'[1]작성하는 곳'!$G$11:$G$550</definedName>
    <definedName name="토">'[2]입소자 명단'!$T$4:$T$45</definedName>
    <definedName name="퇴소시간">'[1]작성하는 곳'!$J$11:$J$550</definedName>
    <definedName name="투약">'[1]작성하는 곳'!$AU$11:$AU$550</definedName>
    <definedName name="특이사항">'[1]작성하는 곳'!$O$11:$O$550</definedName>
    <definedName name="특화">'[1]작성하는 곳'!$AN$11:$AN$550</definedName>
    <definedName name="특화신체">'[1]작성하는 곳'!$AD$11:$AD$550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26" i="16" l="1"/>
  <c r="AE26" i="16" s="1"/>
  <c r="AE27" i="16" s="1"/>
  <c r="U24" i="16"/>
  <c r="V24" i="16" s="1"/>
  <c r="W24" i="16" s="1"/>
  <c r="X24" i="16" s="1"/>
  <c r="Y24" i="16" s="1"/>
  <c r="Z24" i="16" s="1"/>
  <c r="AA24" i="16" s="1"/>
  <c r="U25" i="16" s="1"/>
  <c r="V25" i="16" s="1"/>
  <c r="W25" i="16" s="1"/>
  <c r="X25" i="16" s="1"/>
  <c r="Y25" i="16" s="1"/>
  <c r="Z25" i="16" s="1"/>
  <c r="AA25" i="16" s="1"/>
  <c r="U26" i="16" s="1"/>
  <c r="V26" i="16" s="1"/>
  <c r="W26" i="16" s="1"/>
  <c r="X26" i="16" s="1"/>
  <c r="Y26" i="16" s="1"/>
  <c r="Z26" i="16" s="1"/>
  <c r="AA26" i="16" s="1"/>
  <c r="U27" i="16" s="1"/>
  <c r="V27" i="16" s="1"/>
  <c r="W27" i="16" s="1"/>
  <c r="X27" i="16" s="1"/>
  <c r="Y27" i="16" s="1"/>
  <c r="Z27" i="16" s="1"/>
  <c r="AA27" i="16" s="1"/>
  <c r="U28" i="16" s="1"/>
  <c r="V28" i="16" s="1"/>
  <c r="W28" i="16" s="1"/>
  <c r="X28" i="16" s="1"/>
  <c r="Y28" i="16" s="1"/>
  <c r="Z28" i="16" s="1"/>
  <c r="AA28" i="16" s="1"/>
  <c r="U29" i="16" s="1"/>
  <c r="V29" i="16" s="1"/>
  <c r="W29" i="16" s="1"/>
  <c r="X29" i="16" s="1"/>
  <c r="Y29" i="16" s="1"/>
  <c r="Z29" i="16" s="1"/>
  <c r="AA29" i="16" s="1"/>
  <c r="AC18" i="16"/>
  <c r="AC16" i="16"/>
  <c r="AC24" i="16" s="1"/>
  <c r="AC10" i="16"/>
  <c r="O2" i="16"/>
  <c r="AE19" i="16" l="1"/>
  <c r="AE28" i="16"/>
  <c r="AC8" i="16"/>
  <c r="AE12" i="16" s="1"/>
  <c r="AC26" i="15"/>
  <c r="AC18" i="15"/>
  <c r="AC16" i="15"/>
  <c r="AC24" i="15" s="1"/>
  <c r="AC10" i="15"/>
  <c r="O2" i="15"/>
  <c r="AE20" i="16" l="1"/>
  <c r="B4" i="16" s="1"/>
  <c r="E4" i="16" s="1"/>
  <c r="H4" i="16" s="1"/>
  <c r="K4" i="16" s="1"/>
  <c r="N4" i="16" s="1"/>
  <c r="Q4" i="16" s="1"/>
  <c r="B10" i="16" s="1"/>
  <c r="E10" i="16" s="1"/>
  <c r="H10" i="16" s="1"/>
  <c r="K10" i="16" s="1"/>
  <c r="N10" i="16" s="1"/>
  <c r="Q10" i="16" s="1"/>
  <c r="B16" i="16" s="1"/>
  <c r="E16" i="16" s="1"/>
  <c r="H16" i="16" s="1"/>
  <c r="K16" i="16" s="1"/>
  <c r="N16" i="16" s="1"/>
  <c r="Q16" i="16" s="1"/>
  <c r="B22" i="16" s="1"/>
  <c r="E22" i="16" s="1"/>
  <c r="H22" i="16" s="1"/>
  <c r="K22" i="16" s="1"/>
  <c r="N22" i="16" s="1"/>
  <c r="Q22" i="16" s="1"/>
  <c r="B28" i="16" s="1"/>
  <c r="E28" i="16" s="1"/>
  <c r="H28" i="16" s="1"/>
  <c r="K28" i="16" s="1"/>
  <c r="N28" i="16" s="1"/>
  <c r="Q28" i="16" s="1"/>
  <c r="AE21" i="16"/>
  <c r="AE13" i="16"/>
  <c r="U8" i="16" s="1"/>
  <c r="V8" i="16" s="1"/>
  <c r="W8" i="16" s="1"/>
  <c r="X8" i="16" s="1"/>
  <c r="Y8" i="16" s="1"/>
  <c r="Z8" i="16" s="1"/>
  <c r="AA8" i="16" s="1"/>
  <c r="U9" i="16" s="1"/>
  <c r="V9" i="16" s="1"/>
  <c r="W9" i="16" s="1"/>
  <c r="X9" i="16" s="1"/>
  <c r="Y9" i="16" s="1"/>
  <c r="Z9" i="16" s="1"/>
  <c r="AA9" i="16" s="1"/>
  <c r="U10" i="16" s="1"/>
  <c r="V10" i="16" s="1"/>
  <c r="W10" i="16" s="1"/>
  <c r="X10" i="16" s="1"/>
  <c r="Y10" i="16" s="1"/>
  <c r="Z10" i="16" s="1"/>
  <c r="AA10" i="16" s="1"/>
  <c r="U11" i="16" s="1"/>
  <c r="V11" i="16" s="1"/>
  <c r="W11" i="16" s="1"/>
  <c r="X11" i="16" s="1"/>
  <c r="Y11" i="16" s="1"/>
  <c r="Z11" i="16" s="1"/>
  <c r="AA11" i="16" s="1"/>
  <c r="U12" i="16" s="1"/>
  <c r="V12" i="16" s="1"/>
  <c r="W12" i="16" s="1"/>
  <c r="X12" i="16" s="1"/>
  <c r="Y12" i="16" s="1"/>
  <c r="Z12" i="16" s="1"/>
  <c r="AA12" i="16" s="1"/>
  <c r="U13" i="16" s="1"/>
  <c r="V13" i="16" s="1"/>
  <c r="W13" i="16" s="1"/>
  <c r="X13" i="16" s="1"/>
  <c r="Y13" i="16" s="1"/>
  <c r="Z13" i="16" s="1"/>
  <c r="AA13" i="16" s="1"/>
  <c r="AE14" i="16"/>
  <c r="AE12" i="15"/>
  <c r="AE13" i="15" s="1"/>
  <c r="U8" i="15" s="1"/>
  <c r="V8" i="15" s="1"/>
  <c r="W8" i="15" s="1"/>
  <c r="X8" i="15" s="1"/>
  <c r="Y8" i="15" s="1"/>
  <c r="Z8" i="15" s="1"/>
  <c r="AA8" i="15" s="1"/>
  <c r="U9" i="15" s="1"/>
  <c r="V9" i="15" s="1"/>
  <c r="W9" i="15" s="1"/>
  <c r="X9" i="15" s="1"/>
  <c r="Y9" i="15" s="1"/>
  <c r="Z9" i="15" s="1"/>
  <c r="AA9" i="15" s="1"/>
  <c r="U10" i="15" s="1"/>
  <c r="V10" i="15" s="1"/>
  <c r="W10" i="15" s="1"/>
  <c r="X10" i="15" s="1"/>
  <c r="Y10" i="15" s="1"/>
  <c r="Z10" i="15" s="1"/>
  <c r="AA10" i="15" s="1"/>
  <c r="U11" i="15" s="1"/>
  <c r="V11" i="15" s="1"/>
  <c r="W11" i="15" s="1"/>
  <c r="X11" i="15" s="1"/>
  <c r="Y11" i="15" s="1"/>
  <c r="Z11" i="15" s="1"/>
  <c r="AA11" i="15" s="1"/>
  <c r="U12" i="15" s="1"/>
  <c r="V12" i="15" s="1"/>
  <c r="W12" i="15" s="1"/>
  <c r="X12" i="15" s="1"/>
  <c r="Y12" i="15" s="1"/>
  <c r="Z12" i="15" s="1"/>
  <c r="AA12" i="15" s="1"/>
  <c r="U13" i="15" s="1"/>
  <c r="V13" i="15" s="1"/>
  <c r="W13" i="15" s="1"/>
  <c r="X13" i="15" s="1"/>
  <c r="Y13" i="15" s="1"/>
  <c r="Z13" i="15" s="1"/>
  <c r="AA13" i="15" s="1"/>
  <c r="AC8" i="15"/>
  <c r="AE19" i="15"/>
  <c r="AE21" i="15" s="1"/>
  <c r="AE20" i="15"/>
  <c r="B4" i="15" s="1"/>
  <c r="E4" i="15" s="1"/>
  <c r="H4" i="15" s="1"/>
  <c r="K4" i="15" s="1"/>
  <c r="N4" i="15" s="1"/>
  <c r="Q4" i="15" s="1"/>
  <c r="B10" i="15" s="1"/>
  <c r="E10" i="15" s="1"/>
  <c r="H10" i="15" s="1"/>
  <c r="K10" i="15" s="1"/>
  <c r="N10" i="15" s="1"/>
  <c r="Q10" i="15" s="1"/>
  <c r="B16" i="15" s="1"/>
  <c r="E16" i="15" s="1"/>
  <c r="H16" i="15" s="1"/>
  <c r="K16" i="15" s="1"/>
  <c r="N16" i="15" s="1"/>
  <c r="Q16" i="15" s="1"/>
  <c r="B22" i="15" s="1"/>
  <c r="E22" i="15" s="1"/>
  <c r="H22" i="15" s="1"/>
  <c r="K22" i="15" s="1"/>
  <c r="N22" i="15" s="1"/>
  <c r="Q22" i="15" s="1"/>
  <c r="B28" i="15" s="1"/>
  <c r="E28" i="15" s="1"/>
  <c r="H28" i="15" s="1"/>
  <c r="K28" i="15" s="1"/>
  <c r="N28" i="15" s="1"/>
  <c r="Q28" i="15" s="1"/>
  <c r="AE14" i="15"/>
  <c r="AE26" i="15"/>
  <c r="AC26" i="14"/>
  <c r="AC18" i="14"/>
  <c r="AC16" i="14"/>
  <c r="AC24" i="14" s="1"/>
  <c r="AC10" i="14"/>
  <c r="O2" i="14"/>
  <c r="AE19" i="14" l="1"/>
  <c r="AE20" i="14" s="1"/>
  <c r="U16" i="14" s="1"/>
  <c r="V16" i="14" s="1"/>
  <c r="W16" i="14" s="1"/>
  <c r="X16" i="14" s="1"/>
  <c r="Y16" i="14" s="1"/>
  <c r="Z16" i="14" s="1"/>
  <c r="AA16" i="14" s="1"/>
  <c r="U17" i="14" s="1"/>
  <c r="V17" i="14" s="1"/>
  <c r="W17" i="14" s="1"/>
  <c r="X17" i="14" s="1"/>
  <c r="Y17" i="14" s="1"/>
  <c r="Z17" i="14" s="1"/>
  <c r="AA17" i="14" s="1"/>
  <c r="U18" i="14" s="1"/>
  <c r="V18" i="14" s="1"/>
  <c r="W18" i="14" s="1"/>
  <c r="X18" i="14" s="1"/>
  <c r="Y18" i="14" s="1"/>
  <c r="Z18" i="14" s="1"/>
  <c r="AA18" i="14" s="1"/>
  <c r="U19" i="14" s="1"/>
  <c r="V19" i="14" s="1"/>
  <c r="W19" i="14" s="1"/>
  <c r="X19" i="14" s="1"/>
  <c r="Y19" i="14" s="1"/>
  <c r="Z19" i="14" s="1"/>
  <c r="AA19" i="14" s="1"/>
  <c r="U20" i="14" s="1"/>
  <c r="V20" i="14" s="1"/>
  <c r="W20" i="14" s="1"/>
  <c r="X20" i="14" s="1"/>
  <c r="Y20" i="14" s="1"/>
  <c r="Z20" i="14" s="1"/>
  <c r="AA20" i="14" s="1"/>
  <c r="U21" i="14" s="1"/>
  <c r="V21" i="14" s="1"/>
  <c r="W21" i="14" s="1"/>
  <c r="X21" i="14" s="1"/>
  <c r="Y21" i="14" s="1"/>
  <c r="Z21" i="14" s="1"/>
  <c r="AA21" i="14" s="1"/>
  <c r="U16" i="16"/>
  <c r="V16" i="16" s="1"/>
  <c r="W16" i="16" s="1"/>
  <c r="X16" i="16" s="1"/>
  <c r="Y16" i="16" s="1"/>
  <c r="Z16" i="16" s="1"/>
  <c r="AA16" i="16" s="1"/>
  <c r="U17" i="16" s="1"/>
  <c r="V17" i="16" s="1"/>
  <c r="W17" i="16" s="1"/>
  <c r="X17" i="16" s="1"/>
  <c r="Y17" i="16" s="1"/>
  <c r="Z17" i="16" s="1"/>
  <c r="AA17" i="16" s="1"/>
  <c r="U18" i="16" s="1"/>
  <c r="V18" i="16" s="1"/>
  <c r="W18" i="16" s="1"/>
  <c r="X18" i="16" s="1"/>
  <c r="Y18" i="16" s="1"/>
  <c r="Z18" i="16" s="1"/>
  <c r="AA18" i="16" s="1"/>
  <c r="U19" i="16" s="1"/>
  <c r="V19" i="16" s="1"/>
  <c r="W19" i="16" s="1"/>
  <c r="X19" i="16" s="1"/>
  <c r="Y19" i="16" s="1"/>
  <c r="Z19" i="16" s="1"/>
  <c r="AA19" i="16" s="1"/>
  <c r="U20" i="16" s="1"/>
  <c r="V20" i="16" s="1"/>
  <c r="W20" i="16" s="1"/>
  <c r="X20" i="16" s="1"/>
  <c r="Y20" i="16" s="1"/>
  <c r="Z20" i="16" s="1"/>
  <c r="AA20" i="16" s="1"/>
  <c r="U21" i="16" s="1"/>
  <c r="V21" i="16" s="1"/>
  <c r="W21" i="16" s="1"/>
  <c r="X21" i="16" s="1"/>
  <c r="Y21" i="16" s="1"/>
  <c r="Z21" i="16" s="1"/>
  <c r="AA21" i="16" s="1"/>
  <c r="U16" i="15"/>
  <c r="V16" i="15" s="1"/>
  <c r="W16" i="15" s="1"/>
  <c r="X16" i="15" s="1"/>
  <c r="Y16" i="15" s="1"/>
  <c r="Z16" i="15" s="1"/>
  <c r="AA16" i="15" s="1"/>
  <c r="U17" i="15" s="1"/>
  <c r="V17" i="15" s="1"/>
  <c r="W17" i="15" s="1"/>
  <c r="X17" i="15" s="1"/>
  <c r="Y17" i="15" s="1"/>
  <c r="Z17" i="15" s="1"/>
  <c r="AA17" i="15" s="1"/>
  <c r="U18" i="15" s="1"/>
  <c r="V18" i="15" s="1"/>
  <c r="W18" i="15" s="1"/>
  <c r="X18" i="15" s="1"/>
  <c r="Y18" i="15" s="1"/>
  <c r="Z18" i="15" s="1"/>
  <c r="AA18" i="15" s="1"/>
  <c r="U19" i="15" s="1"/>
  <c r="V19" i="15" s="1"/>
  <c r="W19" i="15" s="1"/>
  <c r="X19" i="15" s="1"/>
  <c r="Y19" i="15" s="1"/>
  <c r="Z19" i="15" s="1"/>
  <c r="AA19" i="15" s="1"/>
  <c r="U20" i="15" s="1"/>
  <c r="V20" i="15" s="1"/>
  <c r="W20" i="15" s="1"/>
  <c r="X20" i="15" s="1"/>
  <c r="Y20" i="15" s="1"/>
  <c r="Z20" i="15" s="1"/>
  <c r="AA20" i="15" s="1"/>
  <c r="U21" i="15" s="1"/>
  <c r="V21" i="15" s="1"/>
  <c r="W21" i="15" s="1"/>
  <c r="X21" i="15" s="1"/>
  <c r="Y21" i="15" s="1"/>
  <c r="Z21" i="15" s="1"/>
  <c r="AA21" i="15" s="1"/>
  <c r="AE28" i="15"/>
  <c r="AE27" i="15"/>
  <c r="U24" i="15" s="1"/>
  <c r="V24" i="15" s="1"/>
  <c r="W24" i="15" s="1"/>
  <c r="X24" i="15" s="1"/>
  <c r="Y24" i="15" s="1"/>
  <c r="Z24" i="15" s="1"/>
  <c r="AA24" i="15" s="1"/>
  <c r="U25" i="15" s="1"/>
  <c r="V25" i="15" s="1"/>
  <c r="W25" i="15" s="1"/>
  <c r="X25" i="15" s="1"/>
  <c r="Y25" i="15" s="1"/>
  <c r="Z25" i="15" s="1"/>
  <c r="AA25" i="15" s="1"/>
  <c r="U26" i="15" s="1"/>
  <c r="V26" i="15" s="1"/>
  <c r="W26" i="15" s="1"/>
  <c r="X26" i="15" s="1"/>
  <c r="Y26" i="15" s="1"/>
  <c r="Z26" i="15" s="1"/>
  <c r="AA26" i="15" s="1"/>
  <c r="U27" i="15" s="1"/>
  <c r="V27" i="15" s="1"/>
  <c r="W27" i="15" s="1"/>
  <c r="X27" i="15" s="1"/>
  <c r="Y27" i="15" s="1"/>
  <c r="Z27" i="15" s="1"/>
  <c r="AA27" i="15" s="1"/>
  <c r="U28" i="15" s="1"/>
  <c r="V28" i="15" s="1"/>
  <c r="W28" i="15" s="1"/>
  <c r="X28" i="15" s="1"/>
  <c r="Y28" i="15" s="1"/>
  <c r="Z28" i="15" s="1"/>
  <c r="AA28" i="15" s="1"/>
  <c r="U29" i="15" s="1"/>
  <c r="V29" i="15" s="1"/>
  <c r="W29" i="15" s="1"/>
  <c r="X29" i="15" s="1"/>
  <c r="Y29" i="15" s="1"/>
  <c r="Z29" i="15" s="1"/>
  <c r="AA29" i="15" s="1"/>
  <c r="AE21" i="14"/>
  <c r="AE26" i="14"/>
  <c r="AC8" i="14"/>
  <c r="AE12" i="14" s="1"/>
  <c r="AC26" i="12"/>
  <c r="AC18" i="12"/>
  <c r="AC16" i="12"/>
  <c r="AC24" i="12" s="1"/>
  <c r="AC10" i="12"/>
  <c r="O2" i="12"/>
  <c r="AE19" i="12" l="1"/>
  <c r="AE21" i="12" s="1"/>
  <c r="AE14" i="14"/>
  <c r="AE13" i="14"/>
  <c r="U8" i="14" s="1"/>
  <c r="V8" i="14" s="1"/>
  <c r="W8" i="14" s="1"/>
  <c r="X8" i="14" s="1"/>
  <c r="Y8" i="14" s="1"/>
  <c r="Z8" i="14" s="1"/>
  <c r="AA8" i="14" s="1"/>
  <c r="U9" i="14" s="1"/>
  <c r="V9" i="14" s="1"/>
  <c r="W9" i="14" s="1"/>
  <c r="X9" i="14" s="1"/>
  <c r="Y9" i="14" s="1"/>
  <c r="Z9" i="14" s="1"/>
  <c r="AA9" i="14" s="1"/>
  <c r="U10" i="14" s="1"/>
  <c r="V10" i="14" s="1"/>
  <c r="W10" i="14" s="1"/>
  <c r="X10" i="14" s="1"/>
  <c r="Y10" i="14" s="1"/>
  <c r="Z10" i="14" s="1"/>
  <c r="AA10" i="14" s="1"/>
  <c r="U11" i="14" s="1"/>
  <c r="V11" i="14" s="1"/>
  <c r="W11" i="14" s="1"/>
  <c r="X11" i="14" s="1"/>
  <c r="Y11" i="14" s="1"/>
  <c r="Z11" i="14" s="1"/>
  <c r="AA11" i="14" s="1"/>
  <c r="U12" i="14" s="1"/>
  <c r="V12" i="14" s="1"/>
  <c r="W12" i="14" s="1"/>
  <c r="X12" i="14" s="1"/>
  <c r="Y12" i="14" s="1"/>
  <c r="Z12" i="14" s="1"/>
  <c r="AA12" i="14" s="1"/>
  <c r="U13" i="14" s="1"/>
  <c r="V13" i="14" s="1"/>
  <c r="W13" i="14" s="1"/>
  <c r="X13" i="14" s="1"/>
  <c r="Y13" i="14" s="1"/>
  <c r="Z13" i="14" s="1"/>
  <c r="AA13" i="14" s="1"/>
  <c r="B4" i="14"/>
  <c r="E4" i="14" s="1"/>
  <c r="H4" i="14" s="1"/>
  <c r="K4" i="14" s="1"/>
  <c r="N4" i="14" s="1"/>
  <c r="Q4" i="14" s="1"/>
  <c r="B10" i="14" s="1"/>
  <c r="E10" i="14" s="1"/>
  <c r="H10" i="14" s="1"/>
  <c r="K10" i="14" s="1"/>
  <c r="N10" i="14" s="1"/>
  <c r="Q10" i="14" s="1"/>
  <c r="B16" i="14" s="1"/>
  <c r="E16" i="14" s="1"/>
  <c r="H16" i="14" s="1"/>
  <c r="K16" i="14" s="1"/>
  <c r="N16" i="14" s="1"/>
  <c r="Q16" i="14" s="1"/>
  <c r="B22" i="14" s="1"/>
  <c r="E22" i="14" s="1"/>
  <c r="H22" i="14" s="1"/>
  <c r="K22" i="14" s="1"/>
  <c r="N22" i="14" s="1"/>
  <c r="Q22" i="14" s="1"/>
  <c r="B28" i="14" s="1"/>
  <c r="E28" i="14" s="1"/>
  <c r="H28" i="14" s="1"/>
  <c r="K28" i="14" s="1"/>
  <c r="N28" i="14" s="1"/>
  <c r="Q28" i="14" s="1"/>
  <c r="AE28" i="14"/>
  <c r="AE27" i="14"/>
  <c r="U24" i="14" s="1"/>
  <c r="V24" i="14" s="1"/>
  <c r="W24" i="14" s="1"/>
  <c r="X24" i="14" s="1"/>
  <c r="Y24" i="14" s="1"/>
  <c r="Z24" i="14" s="1"/>
  <c r="AA24" i="14" s="1"/>
  <c r="U25" i="14" s="1"/>
  <c r="V25" i="14" s="1"/>
  <c r="W25" i="14" s="1"/>
  <c r="X25" i="14" s="1"/>
  <c r="Y25" i="14" s="1"/>
  <c r="Z25" i="14" s="1"/>
  <c r="AA25" i="14" s="1"/>
  <c r="U26" i="14" s="1"/>
  <c r="V26" i="14" s="1"/>
  <c r="W26" i="14" s="1"/>
  <c r="X26" i="14" s="1"/>
  <c r="Y26" i="14" s="1"/>
  <c r="Z26" i="14" s="1"/>
  <c r="AA26" i="14" s="1"/>
  <c r="U27" i="14" s="1"/>
  <c r="V27" i="14" s="1"/>
  <c r="W27" i="14" s="1"/>
  <c r="X27" i="14" s="1"/>
  <c r="Y27" i="14" s="1"/>
  <c r="Z27" i="14" s="1"/>
  <c r="AA27" i="14" s="1"/>
  <c r="U28" i="14" s="1"/>
  <c r="V28" i="14" s="1"/>
  <c r="W28" i="14" s="1"/>
  <c r="X28" i="14" s="1"/>
  <c r="Y28" i="14" s="1"/>
  <c r="Z28" i="14" s="1"/>
  <c r="AA28" i="14" s="1"/>
  <c r="U29" i="14" s="1"/>
  <c r="V29" i="14" s="1"/>
  <c r="W29" i="14" s="1"/>
  <c r="X29" i="14" s="1"/>
  <c r="Y29" i="14" s="1"/>
  <c r="Z29" i="14" s="1"/>
  <c r="AA29" i="14" s="1"/>
  <c r="AE26" i="12"/>
  <c r="AE20" i="12"/>
  <c r="U16" i="12" s="1"/>
  <c r="V16" i="12" s="1"/>
  <c r="W16" i="12" s="1"/>
  <c r="X16" i="12" s="1"/>
  <c r="Y16" i="12" s="1"/>
  <c r="Z16" i="12" s="1"/>
  <c r="AA16" i="12" s="1"/>
  <c r="U17" i="12" s="1"/>
  <c r="V17" i="12" s="1"/>
  <c r="W17" i="12" s="1"/>
  <c r="X17" i="12" s="1"/>
  <c r="Y17" i="12" s="1"/>
  <c r="Z17" i="12" s="1"/>
  <c r="AA17" i="12" s="1"/>
  <c r="U18" i="12" s="1"/>
  <c r="V18" i="12" s="1"/>
  <c r="W18" i="12" s="1"/>
  <c r="X18" i="12" s="1"/>
  <c r="Y18" i="12" s="1"/>
  <c r="Z18" i="12" s="1"/>
  <c r="AA18" i="12" s="1"/>
  <c r="U19" i="12" s="1"/>
  <c r="V19" i="12" s="1"/>
  <c r="W19" i="12" s="1"/>
  <c r="X19" i="12" s="1"/>
  <c r="Y19" i="12" s="1"/>
  <c r="Z19" i="12" s="1"/>
  <c r="AA19" i="12" s="1"/>
  <c r="U20" i="12" s="1"/>
  <c r="V20" i="12" s="1"/>
  <c r="W20" i="12" s="1"/>
  <c r="X20" i="12" s="1"/>
  <c r="Y20" i="12" s="1"/>
  <c r="Z20" i="12" s="1"/>
  <c r="AA20" i="12" s="1"/>
  <c r="U21" i="12" s="1"/>
  <c r="V21" i="12" s="1"/>
  <c r="W21" i="12" s="1"/>
  <c r="X21" i="12" s="1"/>
  <c r="Y21" i="12" s="1"/>
  <c r="Z21" i="12" s="1"/>
  <c r="AA21" i="12" s="1"/>
  <c r="AE28" i="12"/>
  <c r="AC8" i="12"/>
  <c r="AE12" i="12" s="1"/>
  <c r="AC26" i="11"/>
  <c r="AC16" i="11"/>
  <c r="AC24" i="11" s="1"/>
  <c r="AC10" i="11"/>
  <c r="O2" i="11"/>
  <c r="AE27" i="12" l="1"/>
  <c r="U24" i="12" s="1"/>
  <c r="V24" i="12" s="1"/>
  <c r="W24" i="12" s="1"/>
  <c r="X24" i="12" s="1"/>
  <c r="Y24" i="12" s="1"/>
  <c r="Z24" i="12" s="1"/>
  <c r="AA24" i="12" s="1"/>
  <c r="U25" i="12" s="1"/>
  <c r="V25" i="12" s="1"/>
  <c r="W25" i="12" s="1"/>
  <c r="X25" i="12" s="1"/>
  <c r="Y25" i="12" s="1"/>
  <c r="Z25" i="12" s="1"/>
  <c r="AA25" i="12" s="1"/>
  <c r="U26" i="12" s="1"/>
  <c r="V26" i="12" s="1"/>
  <c r="W26" i="12" s="1"/>
  <c r="X26" i="12" s="1"/>
  <c r="Y26" i="12" s="1"/>
  <c r="Z26" i="12" s="1"/>
  <c r="AA26" i="12" s="1"/>
  <c r="U27" i="12" s="1"/>
  <c r="V27" i="12" s="1"/>
  <c r="W27" i="12" s="1"/>
  <c r="X27" i="12" s="1"/>
  <c r="Y27" i="12" s="1"/>
  <c r="Z27" i="12" s="1"/>
  <c r="AA27" i="12" s="1"/>
  <c r="U28" i="12" s="1"/>
  <c r="V28" i="12" s="1"/>
  <c r="W28" i="12" s="1"/>
  <c r="X28" i="12" s="1"/>
  <c r="Y28" i="12" s="1"/>
  <c r="Z28" i="12" s="1"/>
  <c r="AA28" i="12" s="1"/>
  <c r="U29" i="12" s="1"/>
  <c r="V29" i="12" s="1"/>
  <c r="W29" i="12" s="1"/>
  <c r="X29" i="12" s="1"/>
  <c r="Y29" i="12" s="1"/>
  <c r="Z29" i="12" s="1"/>
  <c r="AA29" i="12" s="1"/>
  <c r="AE13" i="12"/>
  <c r="U8" i="12" s="1"/>
  <c r="V8" i="12" s="1"/>
  <c r="W8" i="12" s="1"/>
  <c r="X8" i="12" s="1"/>
  <c r="Y8" i="12" s="1"/>
  <c r="Z8" i="12" s="1"/>
  <c r="AA8" i="12" s="1"/>
  <c r="U9" i="12" s="1"/>
  <c r="V9" i="12" s="1"/>
  <c r="W9" i="12" s="1"/>
  <c r="X9" i="12" s="1"/>
  <c r="Y9" i="12" s="1"/>
  <c r="Z9" i="12" s="1"/>
  <c r="AA9" i="12" s="1"/>
  <c r="U10" i="12" s="1"/>
  <c r="V10" i="12" s="1"/>
  <c r="W10" i="12" s="1"/>
  <c r="X10" i="12" s="1"/>
  <c r="Y10" i="12" s="1"/>
  <c r="Z10" i="12" s="1"/>
  <c r="AA10" i="12" s="1"/>
  <c r="U11" i="12" s="1"/>
  <c r="V11" i="12" s="1"/>
  <c r="W11" i="12" s="1"/>
  <c r="X11" i="12" s="1"/>
  <c r="Y11" i="12" s="1"/>
  <c r="Z11" i="12" s="1"/>
  <c r="AA11" i="12" s="1"/>
  <c r="U12" i="12" s="1"/>
  <c r="V12" i="12" s="1"/>
  <c r="W12" i="12" s="1"/>
  <c r="X12" i="12" s="1"/>
  <c r="Y12" i="12" s="1"/>
  <c r="Z12" i="12" s="1"/>
  <c r="AA12" i="12" s="1"/>
  <c r="U13" i="12" s="1"/>
  <c r="V13" i="12" s="1"/>
  <c r="W13" i="12" s="1"/>
  <c r="X13" i="12" s="1"/>
  <c r="Y13" i="12" s="1"/>
  <c r="Z13" i="12" s="1"/>
  <c r="AA13" i="12" s="1"/>
  <c r="AE14" i="12"/>
  <c r="B4" i="12"/>
  <c r="E4" i="12" s="1"/>
  <c r="H4" i="12" s="1"/>
  <c r="K4" i="12" s="1"/>
  <c r="N4" i="12" s="1"/>
  <c r="Q4" i="12" s="1"/>
  <c r="B10" i="12" s="1"/>
  <c r="E10" i="12" s="1"/>
  <c r="H10" i="12" s="1"/>
  <c r="K10" i="12" s="1"/>
  <c r="N10" i="12" s="1"/>
  <c r="Q10" i="12" s="1"/>
  <c r="B16" i="12" s="1"/>
  <c r="E16" i="12" s="1"/>
  <c r="H16" i="12" s="1"/>
  <c r="K16" i="12" s="1"/>
  <c r="N16" i="12" s="1"/>
  <c r="Q16" i="12" s="1"/>
  <c r="B22" i="12" s="1"/>
  <c r="E22" i="12" s="1"/>
  <c r="H22" i="12" s="1"/>
  <c r="K22" i="12" s="1"/>
  <c r="N22" i="12" s="1"/>
  <c r="Q22" i="12" s="1"/>
  <c r="B28" i="12" s="1"/>
  <c r="E28" i="12" s="1"/>
  <c r="H28" i="12" s="1"/>
  <c r="K28" i="12" s="1"/>
  <c r="N28" i="12" s="1"/>
  <c r="Q28" i="12" s="1"/>
  <c r="AC8" i="11"/>
  <c r="AE12" i="11" s="1"/>
  <c r="AE19" i="11"/>
  <c r="AE21" i="11" s="1"/>
  <c r="AE26" i="11"/>
  <c r="AC26" i="10"/>
  <c r="AC18" i="10"/>
  <c r="AC16" i="10"/>
  <c r="AC24" i="10" s="1"/>
  <c r="AC10" i="10"/>
  <c r="O2" i="10"/>
  <c r="AE14" i="11" l="1"/>
  <c r="AE13" i="11"/>
  <c r="U8" i="11" s="1"/>
  <c r="V8" i="11" s="1"/>
  <c r="W8" i="11" s="1"/>
  <c r="X8" i="11" s="1"/>
  <c r="Y8" i="11" s="1"/>
  <c r="Z8" i="11" s="1"/>
  <c r="AA8" i="11" s="1"/>
  <c r="U9" i="11" s="1"/>
  <c r="V9" i="11" s="1"/>
  <c r="W9" i="11" s="1"/>
  <c r="X9" i="11" s="1"/>
  <c r="Y9" i="11" s="1"/>
  <c r="Z9" i="11" s="1"/>
  <c r="AA9" i="11" s="1"/>
  <c r="U10" i="11" s="1"/>
  <c r="V10" i="11" s="1"/>
  <c r="W10" i="11" s="1"/>
  <c r="X10" i="11" s="1"/>
  <c r="Y10" i="11" s="1"/>
  <c r="Z10" i="11" s="1"/>
  <c r="AA10" i="11" s="1"/>
  <c r="U11" i="11" s="1"/>
  <c r="V11" i="11" s="1"/>
  <c r="W11" i="11" s="1"/>
  <c r="X11" i="11" s="1"/>
  <c r="Y11" i="11" s="1"/>
  <c r="Z11" i="11" s="1"/>
  <c r="AA11" i="11" s="1"/>
  <c r="U12" i="11" s="1"/>
  <c r="V12" i="11" s="1"/>
  <c r="W12" i="11" s="1"/>
  <c r="X12" i="11" s="1"/>
  <c r="Y12" i="11" s="1"/>
  <c r="Z12" i="11" s="1"/>
  <c r="AA12" i="11" s="1"/>
  <c r="U13" i="11" s="1"/>
  <c r="V13" i="11" s="1"/>
  <c r="W13" i="11" s="1"/>
  <c r="X13" i="11" s="1"/>
  <c r="Y13" i="11" s="1"/>
  <c r="Z13" i="11" s="1"/>
  <c r="AA13" i="11" s="1"/>
  <c r="AE20" i="11"/>
  <c r="B4" i="11" s="1"/>
  <c r="E4" i="11" s="1"/>
  <c r="H4" i="11" s="1"/>
  <c r="K4" i="11" s="1"/>
  <c r="N4" i="11" s="1"/>
  <c r="Q4" i="11" s="1"/>
  <c r="B10" i="11" s="1"/>
  <c r="E10" i="11" s="1"/>
  <c r="H10" i="11" s="1"/>
  <c r="K10" i="11" s="1"/>
  <c r="N10" i="11" s="1"/>
  <c r="Q10" i="11" s="1"/>
  <c r="B16" i="11" s="1"/>
  <c r="E16" i="11" s="1"/>
  <c r="H16" i="11" s="1"/>
  <c r="K16" i="11" s="1"/>
  <c r="N16" i="11" s="1"/>
  <c r="Q16" i="11" s="1"/>
  <c r="B22" i="11" s="1"/>
  <c r="E22" i="11" s="1"/>
  <c r="H22" i="11" s="1"/>
  <c r="K22" i="11" s="1"/>
  <c r="N22" i="11" s="1"/>
  <c r="Q22" i="11" s="1"/>
  <c r="B28" i="11" s="1"/>
  <c r="E28" i="11" s="1"/>
  <c r="H28" i="11" s="1"/>
  <c r="K28" i="11" s="1"/>
  <c r="N28" i="11" s="1"/>
  <c r="Q28" i="11" s="1"/>
  <c r="U16" i="11"/>
  <c r="V16" i="11" s="1"/>
  <c r="W16" i="11" s="1"/>
  <c r="X16" i="11" s="1"/>
  <c r="Y16" i="11" s="1"/>
  <c r="Z16" i="11" s="1"/>
  <c r="AA16" i="11" s="1"/>
  <c r="U17" i="11" s="1"/>
  <c r="V17" i="11" s="1"/>
  <c r="W17" i="11" s="1"/>
  <c r="X17" i="11" s="1"/>
  <c r="Y17" i="11" s="1"/>
  <c r="Z17" i="11" s="1"/>
  <c r="AA17" i="11" s="1"/>
  <c r="U18" i="11" s="1"/>
  <c r="V18" i="11" s="1"/>
  <c r="W18" i="11" s="1"/>
  <c r="X18" i="11" s="1"/>
  <c r="Y18" i="11" s="1"/>
  <c r="Z18" i="11" s="1"/>
  <c r="AA18" i="11" s="1"/>
  <c r="U19" i="11" s="1"/>
  <c r="V19" i="11" s="1"/>
  <c r="W19" i="11" s="1"/>
  <c r="X19" i="11" s="1"/>
  <c r="Y19" i="11" s="1"/>
  <c r="Z19" i="11" s="1"/>
  <c r="AA19" i="11" s="1"/>
  <c r="U20" i="11" s="1"/>
  <c r="V20" i="11" s="1"/>
  <c r="W20" i="11" s="1"/>
  <c r="X20" i="11" s="1"/>
  <c r="Y20" i="11" s="1"/>
  <c r="Z20" i="11" s="1"/>
  <c r="AA20" i="11" s="1"/>
  <c r="U21" i="11" s="1"/>
  <c r="V21" i="11" s="1"/>
  <c r="W21" i="11" s="1"/>
  <c r="X21" i="11" s="1"/>
  <c r="Y21" i="11" s="1"/>
  <c r="Z21" i="11" s="1"/>
  <c r="AA21" i="11" s="1"/>
  <c r="AE28" i="11"/>
  <c r="AE27" i="11"/>
  <c r="U24" i="11" s="1"/>
  <c r="V24" i="11" s="1"/>
  <c r="W24" i="11" s="1"/>
  <c r="X24" i="11" s="1"/>
  <c r="Y24" i="11" s="1"/>
  <c r="Z24" i="11" s="1"/>
  <c r="AA24" i="11" s="1"/>
  <c r="U25" i="11" s="1"/>
  <c r="V25" i="11" s="1"/>
  <c r="W25" i="11" s="1"/>
  <c r="X25" i="11" s="1"/>
  <c r="Y25" i="11" s="1"/>
  <c r="Z25" i="11" s="1"/>
  <c r="AA25" i="11" s="1"/>
  <c r="U26" i="11" s="1"/>
  <c r="V26" i="11" s="1"/>
  <c r="W26" i="11" s="1"/>
  <c r="X26" i="11" s="1"/>
  <c r="Y26" i="11" s="1"/>
  <c r="Z26" i="11" s="1"/>
  <c r="AA26" i="11" s="1"/>
  <c r="U27" i="11" s="1"/>
  <c r="V27" i="11" s="1"/>
  <c r="W27" i="11" s="1"/>
  <c r="X27" i="11" s="1"/>
  <c r="Y27" i="11" s="1"/>
  <c r="Z27" i="11" s="1"/>
  <c r="AA27" i="11" s="1"/>
  <c r="U28" i="11" s="1"/>
  <c r="V28" i="11" s="1"/>
  <c r="W28" i="11" s="1"/>
  <c r="X28" i="11" s="1"/>
  <c r="Y28" i="11" s="1"/>
  <c r="Z28" i="11" s="1"/>
  <c r="AA28" i="11" s="1"/>
  <c r="U29" i="11" s="1"/>
  <c r="V29" i="11" s="1"/>
  <c r="W29" i="11" s="1"/>
  <c r="X29" i="11" s="1"/>
  <c r="Y29" i="11" s="1"/>
  <c r="Z29" i="11" s="1"/>
  <c r="AA29" i="11" s="1"/>
  <c r="AE26" i="10"/>
  <c r="AE27" i="10" s="1"/>
  <c r="U24" i="10" s="1"/>
  <c r="V24" i="10" s="1"/>
  <c r="W24" i="10" s="1"/>
  <c r="X24" i="10" s="1"/>
  <c r="Y24" i="10" s="1"/>
  <c r="Z24" i="10" s="1"/>
  <c r="AA24" i="10" s="1"/>
  <c r="U25" i="10" s="1"/>
  <c r="V25" i="10" s="1"/>
  <c r="W25" i="10" s="1"/>
  <c r="X25" i="10" s="1"/>
  <c r="Y25" i="10" s="1"/>
  <c r="Z25" i="10" s="1"/>
  <c r="AA25" i="10" s="1"/>
  <c r="U26" i="10" s="1"/>
  <c r="V26" i="10" s="1"/>
  <c r="W26" i="10" s="1"/>
  <c r="X26" i="10" s="1"/>
  <c r="Y26" i="10" s="1"/>
  <c r="Z26" i="10" s="1"/>
  <c r="AA26" i="10" s="1"/>
  <c r="U27" i="10" s="1"/>
  <c r="V27" i="10" s="1"/>
  <c r="W27" i="10" s="1"/>
  <c r="X27" i="10" s="1"/>
  <c r="Y27" i="10" s="1"/>
  <c r="Z27" i="10" s="1"/>
  <c r="AA27" i="10" s="1"/>
  <c r="U28" i="10" s="1"/>
  <c r="V28" i="10" s="1"/>
  <c r="W28" i="10" s="1"/>
  <c r="X28" i="10" s="1"/>
  <c r="Y28" i="10" s="1"/>
  <c r="Z28" i="10" s="1"/>
  <c r="AA28" i="10" s="1"/>
  <c r="U29" i="10" s="1"/>
  <c r="V29" i="10" s="1"/>
  <c r="W29" i="10" s="1"/>
  <c r="X29" i="10" s="1"/>
  <c r="Y29" i="10" s="1"/>
  <c r="Z29" i="10" s="1"/>
  <c r="AA29" i="10" s="1"/>
  <c r="AC8" i="10"/>
  <c r="AE12" i="10" s="1"/>
  <c r="AE14" i="10" s="1"/>
  <c r="AE19" i="10"/>
  <c r="AE21" i="10" s="1"/>
  <c r="AE28" i="10"/>
  <c r="AE13" i="10" l="1"/>
  <c r="U8" i="10" s="1"/>
  <c r="V8" i="10" s="1"/>
  <c r="W8" i="10" s="1"/>
  <c r="X8" i="10" s="1"/>
  <c r="Y8" i="10" s="1"/>
  <c r="Z8" i="10" s="1"/>
  <c r="AA8" i="10" s="1"/>
  <c r="U9" i="10" s="1"/>
  <c r="V9" i="10" s="1"/>
  <c r="W9" i="10" s="1"/>
  <c r="X9" i="10" s="1"/>
  <c r="Y9" i="10" s="1"/>
  <c r="Z9" i="10" s="1"/>
  <c r="AA9" i="10" s="1"/>
  <c r="U10" i="10" s="1"/>
  <c r="V10" i="10" s="1"/>
  <c r="W10" i="10" s="1"/>
  <c r="X10" i="10" s="1"/>
  <c r="Y10" i="10" s="1"/>
  <c r="Z10" i="10" s="1"/>
  <c r="AA10" i="10" s="1"/>
  <c r="U11" i="10" s="1"/>
  <c r="V11" i="10" s="1"/>
  <c r="W11" i="10" s="1"/>
  <c r="X11" i="10" s="1"/>
  <c r="Y11" i="10" s="1"/>
  <c r="Z11" i="10" s="1"/>
  <c r="AA11" i="10" s="1"/>
  <c r="U12" i="10" s="1"/>
  <c r="V12" i="10" s="1"/>
  <c r="W12" i="10" s="1"/>
  <c r="X12" i="10" s="1"/>
  <c r="Y12" i="10" s="1"/>
  <c r="Z12" i="10" s="1"/>
  <c r="AA12" i="10" s="1"/>
  <c r="U13" i="10" s="1"/>
  <c r="V13" i="10" s="1"/>
  <c r="W13" i="10" s="1"/>
  <c r="X13" i="10" s="1"/>
  <c r="Y13" i="10" s="1"/>
  <c r="Z13" i="10" s="1"/>
  <c r="AA13" i="10" s="1"/>
  <c r="AE20" i="10"/>
  <c r="B4" i="10" s="1"/>
  <c r="E4" i="10" s="1"/>
  <c r="H4" i="10" s="1"/>
  <c r="K4" i="10" s="1"/>
  <c r="N4" i="10" s="1"/>
  <c r="Q4" i="10" s="1"/>
  <c r="B10" i="10" s="1"/>
  <c r="E10" i="10" s="1"/>
  <c r="H10" i="10" s="1"/>
  <c r="K10" i="10" s="1"/>
  <c r="N10" i="10" s="1"/>
  <c r="Q10" i="10" s="1"/>
  <c r="B16" i="10" s="1"/>
  <c r="E16" i="10" s="1"/>
  <c r="H16" i="10" s="1"/>
  <c r="K16" i="10" s="1"/>
  <c r="U16" i="10" l="1"/>
  <c r="V16" i="10" s="1"/>
  <c r="W16" i="10" s="1"/>
  <c r="X16" i="10" s="1"/>
  <c r="Y16" i="10" s="1"/>
  <c r="Z16" i="10" s="1"/>
  <c r="AA16" i="10" s="1"/>
  <c r="U17" i="10" s="1"/>
  <c r="V17" i="10" s="1"/>
  <c r="W17" i="10" s="1"/>
  <c r="X17" i="10" s="1"/>
  <c r="Y17" i="10" s="1"/>
  <c r="Z17" i="10" s="1"/>
  <c r="AA17" i="10" s="1"/>
  <c r="U18" i="10" s="1"/>
  <c r="V18" i="10" s="1"/>
  <c r="W18" i="10" s="1"/>
  <c r="X18" i="10" s="1"/>
  <c r="Y18" i="10" s="1"/>
  <c r="Z18" i="10" s="1"/>
  <c r="AA18" i="10" s="1"/>
  <c r="U19" i="10" s="1"/>
  <c r="V19" i="10" s="1"/>
  <c r="W19" i="10" s="1"/>
  <c r="X19" i="10" s="1"/>
  <c r="Y19" i="10" s="1"/>
  <c r="Z19" i="10" s="1"/>
  <c r="AA19" i="10" s="1"/>
  <c r="U20" i="10" s="1"/>
  <c r="V20" i="10" s="1"/>
  <c r="W20" i="10" s="1"/>
  <c r="X20" i="10" s="1"/>
  <c r="Y20" i="10" s="1"/>
  <c r="Z20" i="10" s="1"/>
  <c r="AA20" i="10" s="1"/>
  <c r="U21" i="10" s="1"/>
  <c r="V21" i="10" s="1"/>
  <c r="W21" i="10" s="1"/>
  <c r="X21" i="10" s="1"/>
  <c r="Y21" i="10" s="1"/>
  <c r="Z21" i="10" s="1"/>
  <c r="AA21" i="10" s="1"/>
  <c r="N16" i="10"/>
  <c r="Q16" i="10" s="1"/>
  <c r="B22" i="10" s="1"/>
  <c r="E22" i="10" s="1"/>
  <c r="H22" i="10" s="1"/>
  <c r="K22" i="10" s="1"/>
  <c r="N22" i="10" s="1"/>
  <c r="Q22" i="10" s="1"/>
  <c r="B28" i="10" s="1"/>
  <c r="E28" i="10" s="1"/>
  <c r="H28" i="10" s="1"/>
  <c r="K28" i="10" s="1"/>
  <c r="N28" i="10" s="1"/>
  <c r="Q28" i="10" s="1"/>
</calcChain>
</file>

<file path=xl/sharedStrings.xml><?xml version="1.0" encoding="utf-8"?>
<sst xmlns="http://schemas.openxmlformats.org/spreadsheetml/2006/main" count="875" uniqueCount="225">
  <si>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</si>
  <si>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</si>
  <si>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</si>
  <si>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</si>
  <si>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</si>
  <si>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</si>
  <si>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</si>
  <si>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프로그램 계획표</t>
    <phoneticPr fontId="1" type="noConversion"/>
  </si>
  <si>
    <t>&lt;17. 01. 01 ~ 01. 31&gt;</t>
    <phoneticPr fontId="1" type="noConversion"/>
  </si>
  <si>
    <t>설연휴(휴원)</t>
    <phoneticPr fontId="1" type="noConversion"/>
  </si>
  <si>
    <t>설연휴(휴원)</t>
    <phoneticPr fontId="1" type="noConversion"/>
  </si>
  <si>
    <t>건강체조,공예교실</t>
    <phoneticPr fontId="1" type="noConversion"/>
  </si>
  <si>
    <t>회상인지</t>
    <phoneticPr fontId="1" type="noConversion"/>
  </si>
  <si>
    <t>* 공예교실(주1회)</t>
    <phoneticPr fontId="1" type="noConversion"/>
  </si>
  <si>
    <t>* 맷돌체조(주1회)</t>
    <phoneticPr fontId="1" type="noConversion"/>
  </si>
  <si>
    <t>* 웃음(음악)치료(주1회)</t>
    <phoneticPr fontId="1" type="noConversion"/>
  </si>
  <si>
    <t>* 미술치료(주1회)</t>
    <phoneticPr fontId="1" type="noConversion"/>
  </si>
  <si>
    <t>* 노래교실(주1회)</t>
    <phoneticPr fontId="1" type="noConversion"/>
  </si>
  <si>
    <t>* 맷돌체조(주1회)</t>
    <phoneticPr fontId="1" type="noConversion"/>
  </si>
  <si>
    <t>아침인사 및 건강체크</t>
    <phoneticPr fontId="1" type="noConversion"/>
  </si>
  <si>
    <t>원예활동</t>
    <phoneticPr fontId="1" type="noConversion"/>
  </si>
  <si>
    <t>웃음치료</t>
    <phoneticPr fontId="1" type="noConversion"/>
  </si>
  <si>
    <t>건강체조</t>
    <phoneticPr fontId="1" type="noConversion"/>
  </si>
  <si>
    <t>미술치료</t>
    <phoneticPr fontId="1" type="noConversion"/>
  </si>
  <si>
    <t>건강체조,동화읽기</t>
    <phoneticPr fontId="1" type="noConversion"/>
  </si>
  <si>
    <t>노래교실</t>
    <phoneticPr fontId="1" type="noConversion"/>
  </si>
  <si>
    <t>수리력인지</t>
    <phoneticPr fontId="1" type="noConversion"/>
  </si>
  <si>
    <t>한글인지활동</t>
    <phoneticPr fontId="1" type="noConversion"/>
  </si>
  <si>
    <t>건강체조,인지활동(만다라)</t>
    <phoneticPr fontId="1" type="noConversion"/>
  </si>
  <si>
    <t>과자릴레이</t>
    <phoneticPr fontId="1" type="noConversion"/>
  </si>
  <si>
    <t>미니골프</t>
    <phoneticPr fontId="1" type="noConversion"/>
  </si>
  <si>
    <t>올려!내려!</t>
    <phoneticPr fontId="1" type="noConversion"/>
  </si>
  <si>
    <t>과녁맞추기</t>
    <phoneticPr fontId="1" type="noConversion"/>
  </si>
  <si>
    <t>윷놀이</t>
    <phoneticPr fontId="1" type="noConversion"/>
  </si>
  <si>
    <t>투호</t>
    <phoneticPr fontId="1" type="noConversion"/>
  </si>
  <si>
    <t>고리던지기</t>
    <phoneticPr fontId="1" type="noConversion"/>
  </si>
  <si>
    <t>낚시</t>
    <phoneticPr fontId="1" type="noConversion"/>
  </si>
  <si>
    <t>숟가락탁구공</t>
    <phoneticPr fontId="1" type="noConversion"/>
  </si>
  <si>
    <t>사회적응P/G:생신잔치</t>
    <phoneticPr fontId="1" type="noConversion"/>
  </si>
  <si>
    <t>사회적응P/G:요리활동</t>
    <phoneticPr fontId="1" type="noConversion"/>
  </si>
  <si>
    <t>잡아!놔!</t>
    <phoneticPr fontId="1" type="noConversion"/>
  </si>
  <si>
    <t>치매예방P/G:퍼즐</t>
    <phoneticPr fontId="1" type="noConversion"/>
  </si>
  <si>
    <t>사회적응P/G:활동사진보기</t>
    <phoneticPr fontId="1" type="noConversion"/>
  </si>
  <si>
    <t>신문지농구</t>
    <phoneticPr fontId="1" type="noConversion"/>
  </si>
  <si>
    <t>작업기억활동P/G:메모리향상</t>
    <phoneticPr fontId="1" type="noConversion"/>
  </si>
  <si>
    <t>치매예방P/G:종이색지끼우기</t>
    <phoneticPr fontId="1" type="noConversion"/>
  </si>
  <si>
    <t>오자미던지기</t>
    <phoneticPr fontId="1" type="noConversion"/>
  </si>
  <si>
    <t>사회적응P/G:짝꿍얼굴그리기</t>
    <phoneticPr fontId="1" type="noConversion"/>
  </si>
  <si>
    <t>사회적응P/G:편지쓰기</t>
    <phoneticPr fontId="1" type="noConversion"/>
  </si>
  <si>
    <t>&lt;17. 02. 01 ~ 02. 28&gt;</t>
    <phoneticPr fontId="1" type="noConversion"/>
  </si>
  <si>
    <t>건강체조/동화읽기</t>
    <phoneticPr fontId="1" type="noConversion"/>
  </si>
  <si>
    <t>건강체조/공예교실</t>
    <phoneticPr fontId="1" type="noConversion"/>
  </si>
  <si>
    <t>미니골프</t>
    <phoneticPr fontId="1" type="noConversion"/>
  </si>
  <si>
    <t>원예활동</t>
    <phoneticPr fontId="1" type="noConversion"/>
  </si>
  <si>
    <t>치매예방P/G:칠교</t>
    <phoneticPr fontId="1" type="noConversion"/>
  </si>
  <si>
    <t>건강체조/인지활동(숫자잇기)</t>
    <phoneticPr fontId="1" type="noConversion"/>
  </si>
  <si>
    <t>풍선배구</t>
    <phoneticPr fontId="1" type="noConversion"/>
  </si>
  <si>
    <t>탁구공전달하기</t>
    <phoneticPr fontId="1" type="noConversion"/>
  </si>
  <si>
    <t>한글인지</t>
    <phoneticPr fontId="1" type="noConversion"/>
  </si>
  <si>
    <t>한글인지</t>
    <phoneticPr fontId="1" type="noConversion"/>
  </si>
  <si>
    <t>투호</t>
    <phoneticPr fontId="1" type="noConversion"/>
  </si>
  <si>
    <t>오자미던지기</t>
    <phoneticPr fontId="1" type="noConversion"/>
  </si>
  <si>
    <t>건강체조/민요교실</t>
    <phoneticPr fontId="1" type="noConversion"/>
  </si>
  <si>
    <t>사회적응P/G:활동사진보기</t>
    <phoneticPr fontId="1" type="noConversion"/>
  </si>
  <si>
    <t>만리장성</t>
    <phoneticPr fontId="1" type="noConversion"/>
  </si>
  <si>
    <t>사회적응P/G:생신잔치</t>
    <phoneticPr fontId="1" type="noConversion"/>
  </si>
  <si>
    <t>사회적응P/G:자기소개하기</t>
    <phoneticPr fontId="1" type="noConversion"/>
  </si>
  <si>
    <t>풍선배드민턴</t>
    <phoneticPr fontId="1" type="noConversion"/>
  </si>
  <si>
    <t>건강체조/인지활동(만다라)</t>
    <phoneticPr fontId="1" type="noConversion"/>
  </si>
  <si>
    <t>고기잡이</t>
    <phoneticPr fontId="1" type="noConversion"/>
  </si>
  <si>
    <t>참!참!참!</t>
    <phoneticPr fontId="1" type="noConversion"/>
  </si>
  <si>
    <t>얼굴뽀송이~</t>
    <phoneticPr fontId="1" type="noConversion"/>
  </si>
  <si>
    <t>치매예방P/G:빙고게임</t>
    <phoneticPr fontId="1" type="noConversion"/>
  </si>
  <si>
    <t>작업기억활동P/G:퍼즐</t>
    <phoneticPr fontId="1" type="noConversion"/>
  </si>
  <si>
    <t>잡아!놔!</t>
    <phoneticPr fontId="1" type="noConversion"/>
  </si>
  <si>
    <t>과자릴레이</t>
    <phoneticPr fontId="1" type="noConversion"/>
  </si>
  <si>
    <t>건강체조/인지활동(사진꾸미기)</t>
    <phoneticPr fontId="1" type="noConversion"/>
  </si>
  <si>
    <t>작업기억활동P/G:숨은그림찾기</t>
    <phoneticPr fontId="1" type="noConversion"/>
  </si>
  <si>
    <t>건강체조/인지활동(한글공부)</t>
    <phoneticPr fontId="1" type="noConversion"/>
  </si>
  <si>
    <t>건강체조/수리력인지</t>
    <phoneticPr fontId="1" type="noConversion"/>
  </si>
  <si>
    <t>협동놀이</t>
    <phoneticPr fontId="1" type="noConversion"/>
  </si>
  <si>
    <t>민요교실</t>
    <phoneticPr fontId="1" type="noConversion"/>
  </si>
  <si>
    <t>협동놀이</t>
    <phoneticPr fontId="1" type="noConversion"/>
  </si>
  <si>
    <t>원예활동</t>
    <phoneticPr fontId="1" type="noConversion"/>
  </si>
  <si>
    <t>원예활동</t>
    <phoneticPr fontId="1" type="noConversion"/>
  </si>
  <si>
    <t>풍선배구</t>
    <phoneticPr fontId="1" type="noConversion"/>
  </si>
  <si>
    <t>고리던지기</t>
    <phoneticPr fontId="1" type="noConversion"/>
  </si>
  <si>
    <t>&lt;17. 03. 01 ~ 03. 31&gt;</t>
    <phoneticPr fontId="1" type="noConversion"/>
  </si>
  <si>
    <t>원예활동</t>
    <phoneticPr fontId="1" type="noConversion"/>
  </si>
  <si>
    <t>민요교실</t>
    <phoneticPr fontId="1" type="noConversion"/>
  </si>
  <si>
    <t>사회적응P/G:편지쓰기</t>
    <phoneticPr fontId="1" type="noConversion"/>
  </si>
  <si>
    <t>사회적응P/G:요리활동</t>
    <phoneticPr fontId="1" type="noConversion"/>
  </si>
  <si>
    <t>사회적응P/G:생신잔치</t>
    <phoneticPr fontId="1" type="noConversion"/>
  </si>
  <si>
    <t>건강체조/회상인지</t>
    <phoneticPr fontId="1" type="noConversion"/>
  </si>
  <si>
    <t>레크리에이션</t>
    <phoneticPr fontId="1" type="noConversion"/>
  </si>
  <si>
    <t>* 공예교실(주1회)/레크리에이션(주1회)</t>
    <phoneticPr fontId="1" type="noConversion"/>
  </si>
  <si>
    <t>노래교실</t>
    <phoneticPr fontId="1" type="noConversion"/>
  </si>
  <si>
    <t>오자미던지기</t>
    <phoneticPr fontId="1" type="noConversion"/>
  </si>
  <si>
    <t>건강체조,사회적응(세상뉴스보기)</t>
    <phoneticPr fontId="1" type="noConversion"/>
  </si>
  <si>
    <t>건강체조</t>
    <phoneticPr fontId="1" type="noConversion"/>
  </si>
  <si>
    <t>한글인지</t>
    <phoneticPr fontId="1" type="noConversion"/>
  </si>
  <si>
    <t>수리력인지</t>
    <phoneticPr fontId="1" type="noConversion"/>
  </si>
  <si>
    <t>한글인지</t>
    <phoneticPr fontId="1" type="noConversion"/>
  </si>
  <si>
    <t>수리력인지</t>
    <phoneticPr fontId="1" type="noConversion"/>
  </si>
  <si>
    <t>협동놀이-풍선전달하기</t>
    <phoneticPr fontId="1" type="noConversion"/>
  </si>
  <si>
    <t>협동놀이-색종이키재기</t>
    <phoneticPr fontId="1" type="noConversion"/>
  </si>
  <si>
    <t>협동놀이-협동제기</t>
    <phoneticPr fontId="1" type="noConversion"/>
  </si>
  <si>
    <t>협동놀이-공운반하기</t>
    <phoneticPr fontId="1" type="noConversion"/>
  </si>
  <si>
    <t>협동놀이-신문지잇기</t>
    <phoneticPr fontId="1" type="noConversion"/>
  </si>
  <si>
    <t>공놀이</t>
    <phoneticPr fontId="1" type="noConversion"/>
  </si>
  <si>
    <t>종이컵전달하기</t>
    <phoneticPr fontId="1" type="noConversion"/>
  </si>
  <si>
    <t>풍선배구</t>
    <phoneticPr fontId="1" type="noConversion"/>
  </si>
  <si>
    <t>청기백기</t>
    <phoneticPr fontId="1" type="noConversion"/>
  </si>
  <si>
    <t>잡아놔</t>
    <phoneticPr fontId="1" type="noConversion"/>
  </si>
  <si>
    <t>병뚜껑뒤집기</t>
    <phoneticPr fontId="1" type="noConversion"/>
  </si>
  <si>
    <t>만리장성</t>
    <phoneticPr fontId="1" type="noConversion"/>
  </si>
  <si>
    <t>고리던지기</t>
    <phoneticPr fontId="1" type="noConversion"/>
  </si>
  <si>
    <t>치매예방P/G:반대로말하기</t>
    <phoneticPr fontId="1" type="noConversion"/>
  </si>
  <si>
    <t>단어찾기게임</t>
    <phoneticPr fontId="1" type="noConversion"/>
  </si>
  <si>
    <t>건강체조,인지활동(색칠하기)</t>
    <phoneticPr fontId="1" type="noConversion"/>
  </si>
  <si>
    <t>박수와노래</t>
    <phoneticPr fontId="1" type="noConversion"/>
  </si>
  <si>
    <t>치매예방P/G:칠교</t>
    <phoneticPr fontId="1" type="noConversion"/>
  </si>
  <si>
    <t>건강체조,인지활동(이름꾸미기)</t>
    <phoneticPr fontId="1" type="noConversion"/>
  </si>
  <si>
    <t>작업기억활동P/G:블록쌓기</t>
    <phoneticPr fontId="1" type="noConversion"/>
  </si>
  <si>
    <t>나는누구일까요?</t>
    <phoneticPr fontId="1" type="noConversion"/>
  </si>
  <si>
    <t>건강체조,인지활동(예쁜손)</t>
    <phoneticPr fontId="1" type="noConversion"/>
  </si>
  <si>
    <t>노래와풍선</t>
    <phoneticPr fontId="1" type="noConversion"/>
  </si>
  <si>
    <t>치매예방P/G:단어빙고</t>
    <phoneticPr fontId="1" type="noConversion"/>
  </si>
  <si>
    <t>동화읽기-며느릿감시험</t>
    <phoneticPr fontId="1" type="noConversion"/>
  </si>
  <si>
    <t>건강체조,동화읽기</t>
    <phoneticPr fontId="1" type="noConversion"/>
  </si>
  <si>
    <t>색종이컵찾기</t>
    <phoneticPr fontId="1" type="noConversion"/>
  </si>
  <si>
    <t>협동놀이-주사위산가지놀이</t>
    <phoneticPr fontId="1" type="noConversion"/>
  </si>
  <si>
    <t>행운을 잡아라!</t>
    <phoneticPr fontId="1" type="noConversion"/>
  </si>
  <si>
    <t>무엇일까요?</t>
    <phoneticPr fontId="1" type="noConversion"/>
  </si>
  <si>
    <t>협동놀이-과자릴레이</t>
    <phoneticPr fontId="1" type="noConversion"/>
  </si>
  <si>
    <t>협동놀이-성을 쌓아라</t>
    <phoneticPr fontId="1" type="noConversion"/>
  </si>
  <si>
    <t>협동놀이-노래와공</t>
    <phoneticPr fontId="1" type="noConversion"/>
  </si>
  <si>
    <t>치매예방P/G:우물고누</t>
    <phoneticPr fontId="1" type="noConversion"/>
  </si>
  <si>
    <t>같은 단어찾기</t>
    <phoneticPr fontId="1" type="noConversion"/>
  </si>
  <si>
    <t>작업기억활동P/G:반대로 말하기</t>
    <phoneticPr fontId="1" type="noConversion"/>
  </si>
  <si>
    <t>치매예방P/G:퍼즐맞추기</t>
    <phoneticPr fontId="1" type="noConversion"/>
  </si>
  <si>
    <t>건강체조,인지활동(풍선꾸미기)</t>
    <phoneticPr fontId="1" type="noConversion"/>
  </si>
  <si>
    <t>건강체조,인지활동(협동화그리기)</t>
    <phoneticPr fontId="1" type="noConversion"/>
  </si>
  <si>
    <t>치매예방P/G:도미노세우기</t>
    <phoneticPr fontId="1" type="noConversion"/>
  </si>
  <si>
    <t>건강체조,인지활동(색칠하기)</t>
    <phoneticPr fontId="1" type="noConversion"/>
  </si>
  <si>
    <t>건강체조,인지활동(만다라그리기)</t>
    <phoneticPr fontId="1" type="noConversion"/>
  </si>
  <si>
    <t>윷놀이</t>
    <phoneticPr fontId="1" type="noConversion"/>
  </si>
  <si>
    <t>풍선배드민턴</t>
    <phoneticPr fontId="1" type="noConversion"/>
  </si>
  <si>
    <t>볼링</t>
    <phoneticPr fontId="1" type="noConversion"/>
  </si>
  <si>
    <t>건강체조,인지활동(모자이크)</t>
    <phoneticPr fontId="1" type="noConversion"/>
  </si>
  <si>
    <t>민요교실</t>
    <phoneticPr fontId="1" type="noConversion"/>
  </si>
  <si>
    <t>사회적응P/G: 벚꽃나들이</t>
    <phoneticPr fontId="1" type="noConversion"/>
  </si>
  <si>
    <t>사회적응P/G: 뉴스세상보기</t>
    <phoneticPr fontId="1" type="noConversion"/>
  </si>
  <si>
    <t>투호</t>
    <phoneticPr fontId="1" type="noConversion"/>
  </si>
  <si>
    <t>오자미던지기</t>
    <phoneticPr fontId="1" type="noConversion"/>
  </si>
  <si>
    <t>풍선을 맞춰라!</t>
    <phoneticPr fontId="1" type="noConversion"/>
  </si>
  <si>
    <t>올려!내려!</t>
    <phoneticPr fontId="1" type="noConversion"/>
  </si>
  <si>
    <t>반짝활짝손운동</t>
    <phoneticPr fontId="1" type="noConversion"/>
  </si>
  <si>
    <t>작업기억활동P/G:산가지빼기</t>
    <phoneticPr fontId="1" type="noConversion"/>
  </si>
  <si>
    <t>* 기관 사정에 따라 프로그램 일정이 변경될 수 있습니다.</t>
    <phoneticPr fontId="1" type="noConversion"/>
  </si>
  <si>
    <t>* 기관 사정에 따라 프로그램 일정이 변경될 수 있습니다.</t>
    <phoneticPr fontId="1" type="noConversion"/>
  </si>
  <si>
    <t>백세건강체조</t>
    <phoneticPr fontId="1" type="noConversion"/>
  </si>
  <si>
    <t>* 백세건강체조(주1회)</t>
    <phoneticPr fontId="1" type="noConversion"/>
  </si>
  <si>
    <t>* 백세건강체조(주1회)</t>
    <phoneticPr fontId="1" type="noConversion"/>
  </si>
  <si>
    <t>백세건강체조</t>
    <phoneticPr fontId="1" type="noConversion"/>
  </si>
  <si>
    <t>백세건강체조</t>
    <phoneticPr fontId="1" type="noConversion"/>
  </si>
  <si>
    <t>백세건강체조</t>
    <phoneticPr fontId="1" type="noConversion"/>
  </si>
  <si>
    <t>&lt;17. 05. 01 ~ 05. 31&gt;</t>
    <phoneticPr fontId="1" type="noConversion"/>
  </si>
  <si>
    <t>건강체조/원예활동</t>
    <phoneticPr fontId="1" type="noConversion"/>
  </si>
  <si>
    <t>사회적응P/G: 대통령선거</t>
    <phoneticPr fontId="1" type="noConversion"/>
  </si>
  <si>
    <t>수리력인지</t>
    <phoneticPr fontId="1" type="noConversion"/>
  </si>
  <si>
    <t>건강체조/회상인지(손수건염색하기)</t>
    <phoneticPr fontId="1" type="noConversion"/>
  </si>
  <si>
    <t>치매예방P/G:블록</t>
    <phoneticPr fontId="1" type="noConversion"/>
  </si>
  <si>
    <t>작업기억활동P/G:칠교</t>
    <phoneticPr fontId="1" type="noConversion"/>
  </si>
  <si>
    <t>작업기억활동P/G:실,구슬꿰기</t>
    <phoneticPr fontId="1" type="noConversion"/>
  </si>
  <si>
    <t>협동놀이-윷놀이</t>
    <phoneticPr fontId="1" type="noConversion"/>
  </si>
  <si>
    <t>오자미던지기</t>
    <phoneticPr fontId="1" type="noConversion"/>
  </si>
  <si>
    <t>협동놀이-포스트잇떼기</t>
    <phoneticPr fontId="1" type="noConversion"/>
  </si>
  <si>
    <t>청기백기게임</t>
    <phoneticPr fontId="1" type="noConversion"/>
  </si>
  <si>
    <t>고리던지기</t>
    <phoneticPr fontId="1" type="noConversion"/>
  </si>
  <si>
    <t>풍선배드민턴</t>
    <phoneticPr fontId="1" type="noConversion"/>
  </si>
  <si>
    <t>볼링</t>
    <phoneticPr fontId="1" type="noConversion"/>
  </si>
  <si>
    <t>만리장성</t>
    <phoneticPr fontId="1" type="noConversion"/>
  </si>
  <si>
    <t>협동놀이-과자릴게이(젓가락)</t>
    <phoneticPr fontId="1" type="noConversion"/>
  </si>
  <si>
    <t>과자따먹기</t>
    <phoneticPr fontId="1" type="noConversion"/>
  </si>
  <si>
    <t>과자따먹기</t>
    <phoneticPr fontId="1" type="noConversion"/>
  </si>
  <si>
    <t>협동놀이-알(탁구공)옮기기</t>
    <phoneticPr fontId="1" type="noConversion"/>
  </si>
  <si>
    <t>영화관람</t>
    <phoneticPr fontId="1" type="noConversion"/>
  </si>
  <si>
    <t>사회적응P/G:세상뉴스전하기</t>
    <phoneticPr fontId="1" type="noConversion"/>
  </si>
  <si>
    <t>예뻐져라!(얼굴팩)</t>
    <phoneticPr fontId="1" type="noConversion"/>
  </si>
  <si>
    <t>치매예방P/G:산가지놀이</t>
    <phoneticPr fontId="1" type="noConversion"/>
  </si>
  <si>
    <t>건강체조,인지활동(모자이크)</t>
    <phoneticPr fontId="1" type="noConversion"/>
  </si>
  <si>
    <t>한글인지</t>
    <phoneticPr fontId="1" type="noConversion"/>
  </si>
  <si>
    <t>수리력인지</t>
    <phoneticPr fontId="1" type="noConversion"/>
  </si>
  <si>
    <t>치매예방P/G:블록</t>
    <phoneticPr fontId="1" type="noConversion"/>
  </si>
  <si>
    <t>부채게임</t>
    <phoneticPr fontId="1" type="noConversion"/>
  </si>
  <si>
    <r>
      <t>건강체조/</t>
    </r>
    <r>
      <rPr>
        <sz val="16"/>
        <color rgb="FFFF0000"/>
        <rFont val="맑은 고딕"/>
        <family val="3"/>
        <charset val="129"/>
        <scheme val="minor"/>
      </rPr>
      <t>소방&amp;재난대응훈련</t>
    </r>
    <phoneticPr fontId="1" type="noConversion"/>
  </si>
  <si>
    <t>잡아!놔!</t>
    <phoneticPr fontId="1" type="noConversion"/>
  </si>
  <si>
    <t>협동놀이-흉내내기</t>
    <phoneticPr fontId="1" type="noConversion"/>
  </si>
  <si>
    <t>볼링게임</t>
    <phoneticPr fontId="1" type="noConversion"/>
  </si>
  <si>
    <t>건강체조,인지활동(스크래치)</t>
    <phoneticPr fontId="1" type="noConversion"/>
  </si>
  <si>
    <t>건강체조,인지활동(민요교실)</t>
    <phoneticPr fontId="1" type="noConversion"/>
  </si>
  <si>
    <t>접시체조</t>
    <phoneticPr fontId="1" type="noConversion"/>
  </si>
  <si>
    <t>노래방♬</t>
    <phoneticPr fontId="1" type="noConversion"/>
  </si>
  <si>
    <t>투호</t>
    <phoneticPr fontId="1" type="noConversion"/>
  </si>
  <si>
    <t>작업기억활동P/G:젠가</t>
    <phoneticPr fontId="1" type="noConversion"/>
  </si>
  <si>
    <t>고리던지기</t>
    <phoneticPr fontId="1" type="noConversion"/>
  </si>
  <si>
    <t>협동놀이-같은그림찾기</t>
    <phoneticPr fontId="1" type="noConversion"/>
  </si>
  <si>
    <t>건강체조,인지활동(태극기꾸미기)</t>
    <phoneticPr fontId="1" type="noConversion"/>
  </si>
  <si>
    <t>오자미던지기</t>
    <phoneticPr fontId="1" type="noConversion"/>
  </si>
  <si>
    <t>공놀이</t>
    <phoneticPr fontId="1" type="noConversion"/>
  </si>
  <si>
    <t>물병체조</t>
    <phoneticPr fontId="1" type="noConversion"/>
  </si>
  <si>
    <t>건강체조,인지활동(노래배우기)</t>
    <phoneticPr fontId="1" type="noConversion"/>
  </si>
  <si>
    <t>영화감상</t>
    <phoneticPr fontId="1" type="noConversion"/>
  </si>
  <si>
    <t>원예활동</t>
    <phoneticPr fontId="1" type="noConversion"/>
  </si>
  <si>
    <t>민요교실</t>
    <phoneticPr fontId="1" type="noConversion"/>
  </si>
  <si>
    <t>&lt;17. 06. 01 ~ 06. 30&gt;</t>
    <phoneticPr fontId="1" type="noConversion"/>
  </si>
  <si>
    <t>병뚜껑뒤집기</t>
    <phoneticPr fontId="1" type="noConversion"/>
  </si>
  <si>
    <t>색카드뒤집기</t>
    <phoneticPr fontId="1" type="noConversion"/>
  </si>
  <si>
    <t>협동놀이-공주고받기</t>
    <phoneticPr fontId="1" type="noConversion"/>
  </si>
  <si>
    <t>협동놀이-풍선주고받기</t>
    <phoneticPr fontId="1" type="noConversion"/>
  </si>
  <si>
    <t>신문지놀이</t>
    <phoneticPr fontId="1" type="noConversion"/>
  </si>
  <si>
    <t>건강체조,인지활동(스크레치콜라쥬)</t>
    <phoneticPr fontId="1" type="noConversion"/>
  </si>
  <si>
    <t>건강체조,인지활동(가면만들기)</t>
    <phoneticPr fontId="1" type="noConversion"/>
  </si>
  <si>
    <t>건강체조/회상인지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</si>
</sst>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&quot;년&quot;\ m&quot;월&quot;;@"/>
    <numFmt numFmtId="177" formatCode="m&quot;월&quot;\ d&quot;일&quot;\(aaa\)"/>
    <numFmt numFmtId="178" formatCode="d"/>
  </numFmts>
  <fonts count="2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rgb="FFFF0000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rgb="FF0000CC"/>
      <name val="맑은 고딕"/>
      <family val="3"/>
      <charset val="129"/>
      <scheme val="minor"/>
    </font>
    <font>
      <b/>
      <sz val="36"/>
      <color theme="2" tint="-0.249977111117893"/>
      <name val="맑은 고딕"/>
      <family val="3"/>
      <charset val="129"/>
      <scheme val="minor"/>
    </font>
    <font>
      <sz val="14"/>
      <color theme="2" tint="-0.249977111117893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b/>
      <sz val="14"/>
      <color theme="1"/>
      <name val="돋움"/>
      <family val="3"/>
      <charset val="129"/>
    </font>
    <font>
      <b/>
      <sz val="16"/>
      <name val="맑은 고딕"/>
      <family val="2"/>
      <charset val="129"/>
      <scheme val="minor"/>
    </font>
    <font>
      <b/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rgb="FFFF0000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/>
    </xf>
    <xf numFmtId="178" fontId="8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0" fontId="7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8" fontId="4" fillId="0" borderId="5" xfId="0" applyNumberFormat="1" applyFont="1" applyBorder="1" applyAlignment="1">
      <alignment horizontal="center" vertical="center"/>
    </xf>
    <xf numFmtId="178" fontId="11" fillId="0" borderId="5" xfId="0" applyNumberFormat="1" applyFont="1" applyBorder="1" applyAlignment="1">
      <alignment horizontal="center" vertical="center"/>
    </xf>
    <xf numFmtId="178" fontId="8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/>
    </xf>
    <xf numFmtId="0" fontId="16" fillId="0" borderId="10" xfId="0" applyFont="1" applyFill="1" applyBorder="1" applyAlignment="1">
      <alignment horizontal="left"/>
    </xf>
    <xf numFmtId="176" fontId="13" fillId="2" borderId="0" xfId="0" applyNumberFormat="1" applyFont="1" applyFill="1" applyAlignment="1">
      <alignment horizontal="right" vertical="center"/>
    </xf>
    <xf numFmtId="0" fontId="13" fillId="2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right"/>
    </xf>
    <xf numFmtId="0" fontId="15" fillId="0" borderId="10" xfId="0" applyFont="1" applyFill="1" applyBorder="1" applyAlignment="1">
      <alignment horizontal="right"/>
    </xf>
    <xf numFmtId="177" fontId="14" fillId="4" borderId="1" xfId="0" applyNumberFormat="1" applyFont="1" applyFill="1" applyBorder="1" applyAlignment="1">
      <alignment horizontal="center" vertical="center"/>
    </xf>
    <xf numFmtId="177" fontId="14" fillId="4" borderId="2" xfId="0" applyNumberFormat="1" applyFont="1" applyFill="1" applyBorder="1" applyAlignment="1">
      <alignment horizontal="center" vertical="center"/>
    </xf>
    <xf numFmtId="177" fontId="14" fillId="4" borderId="14" xfId="0" applyNumberFormat="1" applyFont="1" applyFill="1" applyBorder="1" applyAlignment="1">
      <alignment horizontal="center" vertical="center"/>
    </xf>
    <xf numFmtId="177" fontId="14" fillId="4" borderId="3" xfId="0" applyNumberFormat="1" applyFont="1" applyFill="1" applyBorder="1" applyAlignment="1">
      <alignment horizontal="center" vertical="center"/>
    </xf>
    <xf numFmtId="177" fontId="14" fillId="4" borderId="15" xfId="0" applyNumberFormat="1" applyFont="1" applyFill="1" applyBorder="1" applyAlignment="1">
      <alignment horizontal="center" vertical="center"/>
    </xf>
    <xf numFmtId="177" fontId="17" fillId="3" borderId="15" xfId="0" applyNumberFormat="1" applyFont="1" applyFill="1" applyBorder="1" applyAlignment="1">
      <alignment horizontal="center" vertical="center"/>
    </xf>
    <xf numFmtId="177" fontId="17" fillId="3" borderId="2" xfId="0" applyNumberFormat="1" applyFont="1" applyFill="1" applyBorder="1" applyAlignment="1">
      <alignment horizontal="center" vertical="center"/>
    </xf>
    <xf numFmtId="177" fontId="17" fillId="3" borderId="3" xfId="0" applyNumberFormat="1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77" fontId="18" fillId="3" borderId="15" xfId="0" applyNumberFormat="1" applyFont="1" applyFill="1" applyBorder="1" applyAlignment="1">
      <alignment horizontal="center" vertical="center"/>
    </xf>
    <xf numFmtId="177" fontId="18" fillId="3" borderId="2" xfId="0" applyNumberFormat="1" applyFont="1" applyFill="1" applyBorder="1" applyAlignment="1">
      <alignment horizontal="center" vertical="center"/>
    </xf>
    <xf numFmtId="177" fontId="18" fillId="3" borderId="3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177" fontId="19" fillId="4" borderId="16" xfId="0" applyNumberFormat="1" applyFont="1" applyFill="1" applyBorder="1" applyAlignment="1">
      <alignment horizontal="center" vertical="center"/>
    </xf>
    <xf numFmtId="177" fontId="19" fillId="4" borderId="17" xfId="0" applyNumberFormat="1" applyFont="1" applyFill="1" applyBorder="1" applyAlignment="1">
      <alignment horizontal="center" vertical="center"/>
    </xf>
    <xf numFmtId="177" fontId="19" fillId="4" borderId="18" xfId="0" applyNumberFormat="1" applyFont="1" applyFill="1" applyBorder="1" applyAlignment="1">
      <alignment horizontal="center" vertical="center"/>
    </xf>
    <xf numFmtId="177" fontId="19" fillId="4" borderId="1" xfId="0" applyNumberFormat="1" applyFont="1" applyFill="1" applyBorder="1" applyAlignment="1">
      <alignment horizontal="center" vertical="center"/>
    </xf>
    <xf numFmtId="177" fontId="19" fillId="4" borderId="2" xfId="0" applyNumberFormat="1" applyFont="1" applyFill="1" applyBorder="1" applyAlignment="1">
      <alignment horizontal="center" vertical="center"/>
    </xf>
    <xf numFmtId="177" fontId="19" fillId="4" borderId="3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1">
    <cellStyle name="표준" xfId="0" builtinId="0"/>
  </cellStyles>
  <dxfs count="54"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0612;&#47476;&#49888;%20&#52636;&#49437;&#48512;\&#50612;&#47476;&#49888;%207&#50900;%20&#52636;&#49437;&#485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228;&#50557;&#51088;%20&#53685;&#54633;%20&#44288;&#4753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하는 곳"/>
      <sheetName val="프린트용 출석부"/>
      <sheetName val="자동급여제공기록지"/>
      <sheetName val="투약작성"/>
      <sheetName val="목욕시간 작성"/>
      <sheetName val="프로그램목록"/>
      <sheetName val="인지1"/>
      <sheetName val="인지2"/>
      <sheetName val="신체인지"/>
    </sheetNames>
    <sheetDataSet>
      <sheetData sheetId="0">
        <row r="11">
          <cell r="D11">
            <v>42186</v>
          </cell>
          <cell r="E11" t="str">
            <v>이주훈</v>
          </cell>
          <cell r="G11" t="str">
            <v>O</v>
          </cell>
          <cell r="I11">
            <v>0.34722222222222227</v>
          </cell>
          <cell r="J11">
            <v>0.5625</v>
          </cell>
          <cell r="M11" t="str">
            <v>O</v>
          </cell>
          <cell r="N11" t="str">
            <v>X</v>
          </cell>
          <cell r="O11" t="str">
            <v>보호자 동반 조기퇴소(자부)</v>
          </cell>
          <cell r="R11" t="str">
            <v>O</v>
          </cell>
          <cell r="S11">
            <v>0.41666666666666669</v>
          </cell>
          <cell r="T11">
            <v>0.43055555555555558</v>
          </cell>
          <cell r="AB11" t="str">
            <v>3, 3</v>
          </cell>
          <cell r="AC11">
            <v>2.0833333333333315E-2</v>
          </cell>
          <cell r="AD11">
            <v>0</v>
          </cell>
          <cell r="AE11">
            <v>4.1666666666666685E-2</v>
          </cell>
          <cell r="AF11">
            <v>2.777777777777779E-2</v>
          </cell>
          <cell r="AG11">
            <v>1.388888888888884E-2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 t="str">
            <v>20</v>
          </cell>
          <cell r="AQ11">
            <v>0</v>
          </cell>
          <cell r="AT11">
            <v>0</v>
          </cell>
          <cell r="AU11">
            <v>0</v>
          </cell>
        </row>
        <row r="12">
          <cell r="D12">
            <v>42186</v>
          </cell>
          <cell r="E12" t="str">
            <v>이정순</v>
          </cell>
          <cell r="G12" t="str">
            <v>O</v>
          </cell>
          <cell r="I12">
            <v>0.3576388888888889</v>
          </cell>
          <cell r="J12">
            <v>0.69791666666666663</v>
          </cell>
          <cell r="M12" t="str">
            <v>X</v>
          </cell>
          <cell r="N12" t="str">
            <v>O</v>
          </cell>
          <cell r="O12" t="str">
            <v>보호자동반입소(막내딸)</v>
          </cell>
          <cell r="R12">
            <v>0</v>
          </cell>
          <cell r="S12">
            <v>0</v>
          </cell>
          <cell r="T12">
            <v>0</v>
          </cell>
          <cell r="AB12">
            <v>3</v>
          </cell>
          <cell r="AC12">
            <v>2.0833333333333315E-2</v>
          </cell>
          <cell r="AD12">
            <v>0</v>
          </cell>
          <cell r="AE12">
            <v>4.1666666666666685E-2</v>
          </cell>
          <cell r="AF12">
            <v>2.777777777777779E-2</v>
          </cell>
          <cell r="AG12">
            <v>2.777777777777779E-2</v>
          </cell>
          <cell r="AH12">
            <v>4.166666666666663E-2</v>
          </cell>
          <cell r="AI12">
            <v>2.777777777777779E-2</v>
          </cell>
          <cell r="AJ12">
            <v>0</v>
          </cell>
          <cell r="AK12">
            <v>0</v>
          </cell>
          <cell r="AL12">
            <v>1.388888888888884E-2</v>
          </cell>
          <cell r="AM12">
            <v>1.0416666666666741E-2</v>
          </cell>
          <cell r="AN12">
            <v>0</v>
          </cell>
          <cell r="AO12">
            <v>1.3888888888888951E-2</v>
          </cell>
          <cell r="AP12" t="str">
            <v>20</v>
          </cell>
          <cell r="AQ12">
            <v>0</v>
          </cell>
          <cell r="AT12">
            <v>0</v>
          </cell>
          <cell r="AU12">
            <v>0</v>
          </cell>
        </row>
        <row r="13">
          <cell r="D13">
            <v>42186</v>
          </cell>
          <cell r="E13" t="str">
            <v>신현목</v>
          </cell>
          <cell r="G13" t="str">
            <v>O</v>
          </cell>
          <cell r="I13">
            <v>0.37152777777777773</v>
          </cell>
          <cell r="J13">
            <v>0.71388888888888891</v>
          </cell>
          <cell r="M13" t="str">
            <v>O</v>
          </cell>
          <cell r="N13" t="str">
            <v>O</v>
          </cell>
          <cell r="R13" t="str">
            <v>O</v>
          </cell>
          <cell r="S13">
            <v>0.43055555555555558</v>
          </cell>
          <cell r="T13">
            <v>0.44444444444444448</v>
          </cell>
          <cell r="AB13" t="str">
            <v>3, 3</v>
          </cell>
          <cell r="AC13">
            <v>0</v>
          </cell>
          <cell r="AD13">
            <v>0</v>
          </cell>
          <cell r="AE13">
            <v>4.1666666666666685E-2</v>
          </cell>
          <cell r="AF13">
            <v>2.777777777777779E-2</v>
          </cell>
          <cell r="AG13">
            <v>2.777777777777779E-2</v>
          </cell>
          <cell r="AH13">
            <v>4.166666666666663E-2</v>
          </cell>
          <cell r="AI13">
            <v>2.777777777777779E-2</v>
          </cell>
          <cell r="AJ13">
            <v>0</v>
          </cell>
          <cell r="AK13">
            <v>0</v>
          </cell>
          <cell r="AL13">
            <v>1.388888888888884E-2</v>
          </cell>
          <cell r="AM13">
            <v>1.0416666666666741E-2</v>
          </cell>
          <cell r="AN13">
            <v>0</v>
          </cell>
          <cell r="AO13">
            <v>1.3888888888888951E-2</v>
          </cell>
          <cell r="AP13" t="str">
            <v>20</v>
          </cell>
          <cell r="AQ13">
            <v>0</v>
          </cell>
          <cell r="AT13">
            <v>0</v>
          </cell>
          <cell r="AU13">
            <v>0</v>
          </cell>
        </row>
        <row r="14">
          <cell r="D14">
            <v>42186</v>
          </cell>
          <cell r="E14" t="str">
            <v>조기순</v>
          </cell>
          <cell r="G14" t="str">
            <v>O</v>
          </cell>
          <cell r="I14">
            <v>0.375</v>
          </cell>
          <cell r="J14">
            <v>0.71736111111111101</v>
          </cell>
          <cell r="M14" t="str">
            <v>O</v>
          </cell>
          <cell r="N14" t="str">
            <v>O</v>
          </cell>
          <cell r="R14">
            <v>0</v>
          </cell>
          <cell r="S14">
            <v>0</v>
          </cell>
          <cell r="T14">
            <v>0</v>
          </cell>
          <cell r="AB14">
            <v>3</v>
          </cell>
          <cell r="AC14">
            <v>2.0833333333333315E-2</v>
          </cell>
          <cell r="AD14">
            <v>0</v>
          </cell>
          <cell r="AE14">
            <v>4.1666666666666685E-2</v>
          </cell>
          <cell r="AF14">
            <v>2.777777777777779E-2</v>
          </cell>
          <cell r="AG14">
            <v>2.777777777777779E-2</v>
          </cell>
          <cell r="AH14">
            <v>0</v>
          </cell>
          <cell r="AI14">
            <v>0</v>
          </cell>
          <cell r="AJ14">
            <v>4.166666666666663E-2</v>
          </cell>
          <cell r="AK14">
            <v>2.777777777777779E-2</v>
          </cell>
          <cell r="AL14">
            <v>1.388888888888884E-2</v>
          </cell>
          <cell r="AM14">
            <v>1.0416666666666741E-2</v>
          </cell>
          <cell r="AN14">
            <v>0</v>
          </cell>
          <cell r="AO14">
            <v>1.3888888888888951E-2</v>
          </cell>
          <cell r="AP14" t="str">
            <v>20</v>
          </cell>
          <cell r="AQ14">
            <v>0</v>
          </cell>
          <cell r="AT14">
            <v>0</v>
          </cell>
          <cell r="AU14" t="str">
            <v>√</v>
          </cell>
        </row>
        <row r="15">
          <cell r="D15">
            <v>42186</v>
          </cell>
          <cell r="E15" t="str">
            <v>김유복</v>
          </cell>
          <cell r="G15" t="str">
            <v>O</v>
          </cell>
          <cell r="I15">
            <v>0.37361111111111112</v>
          </cell>
          <cell r="J15">
            <v>0.71527777777777779</v>
          </cell>
          <cell r="M15" t="str">
            <v>O</v>
          </cell>
          <cell r="N15" t="str">
            <v>O</v>
          </cell>
          <cell r="R15" t="str">
            <v>O</v>
          </cell>
          <cell r="S15">
            <v>0.40277777777777773</v>
          </cell>
          <cell r="T15">
            <v>0.41666666666666663</v>
          </cell>
          <cell r="AB15" t="str">
            <v>3, 3</v>
          </cell>
          <cell r="AC15">
            <v>2.0833333333333315E-2</v>
          </cell>
          <cell r="AD15">
            <v>0</v>
          </cell>
          <cell r="AE15">
            <v>4.1666666666666685E-2</v>
          </cell>
          <cell r="AF15">
            <v>2.777777777777779E-2</v>
          </cell>
          <cell r="AG15">
            <v>2.777777777777779E-2</v>
          </cell>
          <cell r="AH15">
            <v>4.166666666666663E-2</v>
          </cell>
          <cell r="AI15">
            <v>2.777777777777779E-2</v>
          </cell>
          <cell r="AJ15">
            <v>0</v>
          </cell>
          <cell r="AK15">
            <v>0</v>
          </cell>
          <cell r="AL15">
            <v>1.388888888888884E-2</v>
          </cell>
          <cell r="AM15">
            <v>1.0416666666666741E-2</v>
          </cell>
          <cell r="AN15">
            <v>0</v>
          </cell>
          <cell r="AO15">
            <v>1.3888888888888951E-2</v>
          </cell>
          <cell r="AP15" t="str">
            <v>20</v>
          </cell>
          <cell r="AQ15">
            <v>0</v>
          </cell>
          <cell r="AT15">
            <v>0</v>
          </cell>
          <cell r="AU15">
            <v>0</v>
          </cell>
        </row>
        <row r="16">
          <cell r="D16">
            <v>42186</v>
          </cell>
          <cell r="E16" t="str">
            <v>박정화</v>
          </cell>
          <cell r="G16" t="str">
            <v>O</v>
          </cell>
          <cell r="I16">
            <v>0.38194444444444442</v>
          </cell>
          <cell r="J16">
            <v>0.72222222222222221</v>
          </cell>
          <cell r="M16" t="str">
            <v>O</v>
          </cell>
          <cell r="N16" t="str">
            <v>O</v>
          </cell>
          <cell r="R16" t="str">
            <v>O</v>
          </cell>
          <cell r="S16">
            <v>0.44444444444444442</v>
          </cell>
          <cell r="T16">
            <v>0.45833333333333331</v>
          </cell>
          <cell r="AB16" t="str">
            <v>3, 3</v>
          </cell>
          <cell r="AC16">
            <v>0</v>
          </cell>
          <cell r="AD16">
            <v>0</v>
          </cell>
          <cell r="AE16">
            <v>4.1666666666666685E-2</v>
          </cell>
          <cell r="AF16">
            <v>2.777777777777779E-2</v>
          </cell>
          <cell r="AG16">
            <v>2.777777777777779E-2</v>
          </cell>
          <cell r="AH16">
            <v>4.166666666666663E-2</v>
          </cell>
          <cell r="AI16">
            <v>2.777777777777779E-2</v>
          </cell>
          <cell r="AJ16">
            <v>0</v>
          </cell>
          <cell r="AK16">
            <v>0</v>
          </cell>
          <cell r="AL16">
            <v>1.388888888888884E-2</v>
          </cell>
          <cell r="AM16">
            <v>1.0416666666666741E-2</v>
          </cell>
          <cell r="AN16">
            <v>0</v>
          </cell>
          <cell r="AO16">
            <v>1.3888888888888951E-2</v>
          </cell>
          <cell r="AP16" t="str">
            <v>20</v>
          </cell>
          <cell r="AQ16">
            <v>0</v>
          </cell>
          <cell r="AT16">
            <v>0</v>
          </cell>
          <cell r="AU16" t="str">
            <v>√</v>
          </cell>
        </row>
        <row r="17">
          <cell r="D17">
            <v>42186</v>
          </cell>
          <cell r="E17" t="str">
            <v>소병례</v>
          </cell>
          <cell r="G17" t="str">
            <v>결석</v>
          </cell>
          <cell r="O17" t="str">
            <v>결석(개인사정)</v>
          </cell>
          <cell r="R17">
            <v>0</v>
          </cell>
          <cell r="S17">
            <v>0</v>
          </cell>
          <cell r="T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T17">
            <v>0</v>
          </cell>
          <cell r="AU17">
            <v>0</v>
          </cell>
        </row>
        <row r="18">
          <cell r="D18">
            <v>42186</v>
          </cell>
          <cell r="E18" t="str">
            <v>천동식</v>
          </cell>
          <cell r="G18" t="str">
            <v>결석</v>
          </cell>
          <cell r="O18" t="str">
            <v>결석(개인사정)</v>
          </cell>
          <cell r="R18">
            <v>0</v>
          </cell>
          <cell r="S18">
            <v>0</v>
          </cell>
          <cell r="T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T18">
            <v>0</v>
          </cell>
          <cell r="AU18">
            <v>0</v>
          </cell>
        </row>
        <row r="19">
          <cell r="D19">
            <v>42186</v>
          </cell>
          <cell r="G19">
            <v>0</v>
          </cell>
          <cell r="R19">
            <v>0</v>
          </cell>
          <cell r="S19">
            <v>0</v>
          </cell>
          <cell r="T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T19">
            <v>0</v>
          </cell>
          <cell r="AU19">
            <v>0</v>
          </cell>
        </row>
        <row r="20">
          <cell r="D20">
            <v>42186</v>
          </cell>
          <cell r="E20" t="str">
            <v>박덕임</v>
          </cell>
          <cell r="G20" t="str">
            <v>O</v>
          </cell>
          <cell r="I20">
            <v>0.34027777777777773</v>
          </cell>
          <cell r="J20">
            <v>0.72222222222222221</v>
          </cell>
          <cell r="M20" t="str">
            <v>O</v>
          </cell>
          <cell r="N20" t="str">
            <v>O</v>
          </cell>
          <cell r="R20">
            <v>0</v>
          </cell>
          <cell r="S20">
            <v>0</v>
          </cell>
          <cell r="T20">
            <v>0</v>
          </cell>
          <cell r="AB20">
            <v>3</v>
          </cell>
          <cell r="AC20">
            <v>2.0833333333333315E-2</v>
          </cell>
          <cell r="AD20">
            <v>0</v>
          </cell>
          <cell r="AE20">
            <v>4.1666666666666685E-2</v>
          </cell>
          <cell r="AF20">
            <v>2.777777777777779E-2</v>
          </cell>
          <cell r="AG20">
            <v>2.777777777777779E-2</v>
          </cell>
          <cell r="AH20">
            <v>4.166666666666663E-2</v>
          </cell>
          <cell r="AI20">
            <v>2.777777777777779E-2</v>
          </cell>
          <cell r="AJ20">
            <v>0</v>
          </cell>
          <cell r="AK20">
            <v>0</v>
          </cell>
          <cell r="AL20">
            <v>1.388888888888884E-2</v>
          </cell>
          <cell r="AM20">
            <v>1.0416666666666741E-2</v>
          </cell>
          <cell r="AN20">
            <v>0</v>
          </cell>
          <cell r="AO20">
            <v>1.3888888888888951E-2</v>
          </cell>
          <cell r="AP20" t="str">
            <v>20</v>
          </cell>
          <cell r="AQ20">
            <v>0</v>
          </cell>
          <cell r="AT20">
            <v>0</v>
          </cell>
          <cell r="AU20">
            <v>0</v>
          </cell>
        </row>
        <row r="21">
          <cell r="D21">
            <v>42186</v>
          </cell>
          <cell r="E21" t="str">
            <v>유성분</v>
          </cell>
          <cell r="G21" t="str">
            <v>O</v>
          </cell>
          <cell r="I21">
            <v>0.34722222222222227</v>
          </cell>
          <cell r="J21">
            <v>0.71527777777777779</v>
          </cell>
          <cell r="M21" t="str">
            <v>O</v>
          </cell>
          <cell r="N21" t="str">
            <v>O</v>
          </cell>
          <cell r="R21">
            <v>0</v>
          </cell>
          <cell r="S21">
            <v>0</v>
          </cell>
          <cell r="T21">
            <v>0</v>
          </cell>
          <cell r="AB21">
            <v>3</v>
          </cell>
          <cell r="AC21">
            <v>2.0833333333333315E-2</v>
          </cell>
          <cell r="AD21">
            <v>0</v>
          </cell>
          <cell r="AE21">
            <v>4.1666666666666685E-2</v>
          </cell>
          <cell r="AF21">
            <v>2.777777777777779E-2</v>
          </cell>
          <cell r="AG21">
            <v>2.777777777777779E-2</v>
          </cell>
          <cell r="AH21">
            <v>4.166666666666663E-2</v>
          </cell>
          <cell r="AI21">
            <v>2.777777777777779E-2</v>
          </cell>
          <cell r="AJ21">
            <v>0</v>
          </cell>
          <cell r="AK21">
            <v>0</v>
          </cell>
          <cell r="AL21">
            <v>1.388888888888884E-2</v>
          </cell>
          <cell r="AM21">
            <v>1.0416666666666741E-2</v>
          </cell>
          <cell r="AN21">
            <v>0</v>
          </cell>
          <cell r="AO21">
            <v>1.3888888888888951E-2</v>
          </cell>
          <cell r="AP21" t="str">
            <v>20</v>
          </cell>
          <cell r="AQ21">
            <v>0</v>
          </cell>
          <cell r="AT21">
            <v>0</v>
          </cell>
          <cell r="AU21">
            <v>0</v>
          </cell>
        </row>
        <row r="22">
          <cell r="D22">
            <v>42186</v>
          </cell>
          <cell r="E22" t="str">
            <v>이정예</v>
          </cell>
          <cell r="G22" t="str">
            <v>O</v>
          </cell>
          <cell r="I22">
            <v>0.3611111111111111</v>
          </cell>
          <cell r="J22">
            <v>0.73263888888888884</v>
          </cell>
          <cell r="M22" t="str">
            <v>O</v>
          </cell>
          <cell r="N22" t="str">
            <v>O</v>
          </cell>
          <cell r="R22">
            <v>0</v>
          </cell>
          <cell r="S22">
            <v>0</v>
          </cell>
          <cell r="T22">
            <v>0</v>
          </cell>
          <cell r="AB22">
            <v>3</v>
          </cell>
          <cell r="AC22">
            <v>2.0833333333333315E-2</v>
          </cell>
          <cell r="AD22">
            <v>0</v>
          </cell>
          <cell r="AE22">
            <v>4.1666666666666685E-2</v>
          </cell>
          <cell r="AF22">
            <v>2.777777777777779E-2</v>
          </cell>
          <cell r="AG22">
            <v>2.777777777777779E-2</v>
          </cell>
          <cell r="AH22">
            <v>0</v>
          </cell>
          <cell r="AI22">
            <v>0</v>
          </cell>
          <cell r="AJ22">
            <v>4.166666666666663E-2</v>
          </cell>
          <cell r="AK22">
            <v>2.777777777777779E-2</v>
          </cell>
          <cell r="AL22">
            <v>1.388888888888884E-2</v>
          </cell>
          <cell r="AM22">
            <v>1.0416666666666741E-2</v>
          </cell>
          <cell r="AN22">
            <v>0</v>
          </cell>
          <cell r="AO22">
            <v>1.3888888888888951E-2</v>
          </cell>
          <cell r="AP22" t="str">
            <v>20</v>
          </cell>
          <cell r="AQ22">
            <v>0</v>
          </cell>
          <cell r="AT22">
            <v>0</v>
          </cell>
          <cell r="AU22">
            <v>0</v>
          </cell>
        </row>
        <row r="23">
          <cell r="D23">
            <v>42186</v>
          </cell>
          <cell r="E23" t="str">
            <v>김옥영</v>
          </cell>
          <cell r="G23" t="str">
            <v>O</v>
          </cell>
          <cell r="I23">
            <v>0.37152777777777773</v>
          </cell>
          <cell r="J23">
            <v>0.75</v>
          </cell>
          <cell r="M23" t="str">
            <v>O</v>
          </cell>
          <cell r="N23" t="str">
            <v>O</v>
          </cell>
          <cell r="R23">
            <v>0</v>
          </cell>
          <cell r="S23">
            <v>0</v>
          </cell>
          <cell r="T23">
            <v>0</v>
          </cell>
          <cell r="AB23">
            <v>3</v>
          </cell>
          <cell r="AC23">
            <v>2.0833333333333315E-2</v>
          </cell>
          <cell r="AD23">
            <v>0</v>
          </cell>
          <cell r="AE23">
            <v>4.1666666666666685E-2</v>
          </cell>
          <cell r="AF23">
            <v>2.777777777777779E-2</v>
          </cell>
          <cell r="AG23">
            <v>2.777777777777779E-2</v>
          </cell>
          <cell r="AH23">
            <v>4.166666666666663E-2</v>
          </cell>
          <cell r="AI23">
            <v>2.777777777777779E-2</v>
          </cell>
          <cell r="AJ23">
            <v>0</v>
          </cell>
          <cell r="AK23">
            <v>0</v>
          </cell>
          <cell r="AL23">
            <v>1.388888888888884E-2</v>
          </cell>
          <cell r="AM23">
            <v>1.0416666666666741E-2</v>
          </cell>
          <cell r="AN23">
            <v>0</v>
          </cell>
          <cell r="AO23">
            <v>1.3888888888888951E-2</v>
          </cell>
          <cell r="AP23" t="str">
            <v>20</v>
          </cell>
          <cell r="AQ23">
            <v>0</v>
          </cell>
          <cell r="AT23">
            <v>0</v>
          </cell>
          <cell r="AU23" t="str">
            <v>√</v>
          </cell>
        </row>
        <row r="24">
          <cell r="D24">
            <v>42186</v>
          </cell>
          <cell r="G24">
            <v>0</v>
          </cell>
          <cell r="R24">
            <v>0</v>
          </cell>
          <cell r="S24">
            <v>0</v>
          </cell>
          <cell r="T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T24">
            <v>0</v>
          </cell>
          <cell r="AU24">
            <v>0</v>
          </cell>
        </row>
        <row r="25">
          <cell r="D25">
            <v>42186</v>
          </cell>
          <cell r="G25">
            <v>0</v>
          </cell>
          <cell r="R25">
            <v>0</v>
          </cell>
          <cell r="S25">
            <v>0</v>
          </cell>
          <cell r="T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T25">
            <v>0</v>
          </cell>
          <cell r="AU25">
            <v>0</v>
          </cell>
        </row>
        <row r="26">
          <cell r="D26">
            <v>42186</v>
          </cell>
          <cell r="G26">
            <v>0</v>
          </cell>
          <cell r="R26">
            <v>0</v>
          </cell>
          <cell r="S26">
            <v>0</v>
          </cell>
          <cell r="T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T26">
            <v>0</v>
          </cell>
          <cell r="AU26">
            <v>0</v>
          </cell>
        </row>
        <row r="27">
          <cell r="D27">
            <v>42186</v>
          </cell>
          <cell r="G27">
            <v>0</v>
          </cell>
          <cell r="R27">
            <v>0</v>
          </cell>
          <cell r="S27">
            <v>0</v>
          </cell>
          <cell r="T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T27">
            <v>0</v>
          </cell>
          <cell r="AU27">
            <v>0</v>
          </cell>
        </row>
        <row r="28">
          <cell r="D28">
            <v>42186</v>
          </cell>
          <cell r="G28">
            <v>0</v>
          </cell>
          <cell r="R28">
            <v>0</v>
          </cell>
          <cell r="S28">
            <v>0</v>
          </cell>
          <cell r="T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T28">
            <v>0</v>
          </cell>
          <cell r="AU28">
            <v>0</v>
          </cell>
        </row>
        <row r="29">
          <cell r="D29">
            <v>42186</v>
          </cell>
          <cell r="G29">
            <v>0</v>
          </cell>
          <cell r="R29">
            <v>0</v>
          </cell>
          <cell r="S29">
            <v>0</v>
          </cell>
          <cell r="T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T29">
            <v>0</v>
          </cell>
          <cell r="AU29">
            <v>0</v>
          </cell>
        </row>
        <row r="30">
          <cell r="D30">
            <v>42186</v>
          </cell>
          <cell r="G30">
            <v>0</v>
          </cell>
          <cell r="R30">
            <v>0</v>
          </cell>
          <cell r="S30">
            <v>0</v>
          </cell>
          <cell r="T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T30">
            <v>0</v>
          </cell>
          <cell r="AU30">
            <v>0</v>
          </cell>
        </row>
        <row r="31">
          <cell r="D31">
            <v>42187</v>
          </cell>
          <cell r="E31" t="str">
            <v>이주훈</v>
          </cell>
          <cell r="G31" t="str">
            <v>결석</v>
          </cell>
          <cell r="O31" t="str">
            <v>결석(몸살)</v>
          </cell>
          <cell r="R31">
            <v>0</v>
          </cell>
          <cell r="S31">
            <v>0</v>
          </cell>
          <cell r="T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T31">
            <v>0</v>
          </cell>
          <cell r="AU31">
            <v>0</v>
          </cell>
        </row>
        <row r="32">
          <cell r="D32">
            <v>42187</v>
          </cell>
          <cell r="E32" t="str">
            <v>이정순</v>
          </cell>
          <cell r="G32" t="str">
            <v>O</v>
          </cell>
          <cell r="I32">
            <v>0.3611111111111111</v>
          </cell>
          <cell r="J32">
            <v>0.69791666666666663</v>
          </cell>
          <cell r="M32" t="str">
            <v>O</v>
          </cell>
          <cell r="N32" t="str">
            <v>O</v>
          </cell>
          <cell r="R32">
            <v>0</v>
          </cell>
          <cell r="S32">
            <v>0</v>
          </cell>
          <cell r="T32">
            <v>0</v>
          </cell>
          <cell r="AB32">
            <v>3</v>
          </cell>
          <cell r="AC32">
            <v>0</v>
          </cell>
          <cell r="AD32">
            <v>1.3888888888888951E-2</v>
          </cell>
          <cell r="AE32">
            <v>0</v>
          </cell>
          <cell r="AF32">
            <v>2.777777777777779E-2</v>
          </cell>
          <cell r="AG32">
            <v>0</v>
          </cell>
          <cell r="AH32">
            <v>4.166666666666663E-2</v>
          </cell>
          <cell r="AI32">
            <v>2.777777777777779E-2</v>
          </cell>
          <cell r="AJ32">
            <v>0</v>
          </cell>
          <cell r="AK32">
            <v>0</v>
          </cell>
          <cell r="AL32">
            <v>1.388888888888884E-2</v>
          </cell>
          <cell r="AM32">
            <v>1.0416666666666741E-2</v>
          </cell>
          <cell r="AN32">
            <v>8.3333333333333315E-2</v>
          </cell>
          <cell r="AO32">
            <v>1.3888888888888951E-2</v>
          </cell>
          <cell r="AP32" t="str">
            <v>20</v>
          </cell>
          <cell r="AQ32">
            <v>0</v>
          </cell>
          <cell r="AT32">
            <v>0</v>
          </cell>
          <cell r="AU32">
            <v>0</v>
          </cell>
        </row>
        <row r="33">
          <cell r="D33">
            <v>42187</v>
          </cell>
          <cell r="E33" t="str">
            <v>신현목</v>
          </cell>
          <cell r="G33" t="str">
            <v>O</v>
          </cell>
          <cell r="I33">
            <v>0.36874999999999997</v>
          </cell>
          <cell r="J33">
            <v>0.71527777777777779</v>
          </cell>
          <cell r="M33" t="str">
            <v>O</v>
          </cell>
          <cell r="N33" t="str">
            <v>O</v>
          </cell>
          <cell r="R33">
            <v>0</v>
          </cell>
          <cell r="S33">
            <v>0</v>
          </cell>
          <cell r="T33">
            <v>0</v>
          </cell>
          <cell r="AB33">
            <v>3</v>
          </cell>
          <cell r="AC33">
            <v>0</v>
          </cell>
          <cell r="AD33">
            <v>1.3888888888888951E-2</v>
          </cell>
          <cell r="AE33">
            <v>0</v>
          </cell>
          <cell r="AF33">
            <v>2.777777777777779E-2</v>
          </cell>
          <cell r="AG33">
            <v>0</v>
          </cell>
          <cell r="AH33">
            <v>4.166666666666663E-2</v>
          </cell>
          <cell r="AI33">
            <v>2.777777777777779E-2</v>
          </cell>
          <cell r="AJ33">
            <v>0</v>
          </cell>
          <cell r="AK33">
            <v>0</v>
          </cell>
          <cell r="AL33">
            <v>1.388888888888884E-2</v>
          </cell>
          <cell r="AM33">
            <v>1.0416666666666741E-2</v>
          </cell>
          <cell r="AN33">
            <v>8.3333333333333315E-2</v>
          </cell>
          <cell r="AO33">
            <v>1.3888888888888951E-2</v>
          </cell>
          <cell r="AP33" t="str">
            <v>20</v>
          </cell>
          <cell r="AQ33">
            <v>0</v>
          </cell>
          <cell r="AT33">
            <v>0</v>
          </cell>
          <cell r="AU33">
            <v>0</v>
          </cell>
        </row>
        <row r="34">
          <cell r="D34">
            <v>42187</v>
          </cell>
          <cell r="E34" t="str">
            <v>조기순</v>
          </cell>
          <cell r="G34" t="str">
            <v>O</v>
          </cell>
          <cell r="I34">
            <v>0.37291666666666662</v>
          </cell>
          <cell r="J34">
            <v>0.71875</v>
          </cell>
          <cell r="M34" t="str">
            <v>O</v>
          </cell>
          <cell r="N34" t="str">
            <v>O</v>
          </cell>
          <cell r="R34">
            <v>0</v>
          </cell>
          <cell r="S34">
            <v>0</v>
          </cell>
          <cell r="T34">
            <v>0</v>
          </cell>
          <cell r="AB34">
            <v>3</v>
          </cell>
          <cell r="AC34">
            <v>0</v>
          </cell>
          <cell r="AD34">
            <v>1.3888888888888951E-2</v>
          </cell>
          <cell r="AE34">
            <v>0</v>
          </cell>
          <cell r="AF34">
            <v>2.777777777777779E-2</v>
          </cell>
          <cell r="AG34">
            <v>0</v>
          </cell>
          <cell r="AH34">
            <v>0</v>
          </cell>
          <cell r="AI34">
            <v>0</v>
          </cell>
          <cell r="AJ34">
            <v>4.166666666666663E-2</v>
          </cell>
          <cell r="AK34">
            <v>2.777777777777779E-2</v>
          </cell>
          <cell r="AL34">
            <v>1.388888888888884E-2</v>
          </cell>
          <cell r="AM34">
            <v>1.0416666666666741E-2</v>
          </cell>
          <cell r="AN34">
            <v>8.3333333333333315E-2</v>
          </cell>
          <cell r="AO34">
            <v>1.3888888888888951E-2</v>
          </cell>
          <cell r="AP34" t="str">
            <v>20</v>
          </cell>
          <cell r="AQ34">
            <v>0</v>
          </cell>
          <cell r="AT34">
            <v>0</v>
          </cell>
          <cell r="AU34" t="str">
            <v>√</v>
          </cell>
        </row>
        <row r="35">
          <cell r="D35">
            <v>42187</v>
          </cell>
          <cell r="E35" t="str">
            <v>김유복</v>
          </cell>
          <cell r="G35" t="str">
            <v>O</v>
          </cell>
          <cell r="I35">
            <v>0.37013888888888885</v>
          </cell>
          <cell r="J35">
            <v>0.71666666666666667</v>
          </cell>
          <cell r="M35" t="str">
            <v>O</v>
          </cell>
          <cell r="N35" t="str">
            <v>O</v>
          </cell>
          <cell r="R35">
            <v>0</v>
          </cell>
          <cell r="S35">
            <v>0</v>
          </cell>
          <cell r="T35">
            <v>0</v>
          </cell>
          <cell r="AB35">
            <v>3</v>
          </cell>
          <cell r="AC35">
            <v>0</v>
          </cell>
          <cell r="AD35">
            <v>1.3888888888888951E-2</v>
          </cell>
          <cell r="AE35">
            <v>0</v>
          </cell>
          <cell r="AF35">
            <v>2.777777777777779E-2</v>
          </cell>
          <cell r="AG35">
            <v>0</v>
          </cell>
          <cell r="AH35">
            <v>4.166666666666663E-2</v>
          </cell>
          <cell r="AI35">
            <v>2.777777777777779E-2</v>
          </cell>
          <cell r="AJ35">
            <v>0</v>
          </cell>
          <cell r="AK35">
            <v>0</v>
          </cell>
          <cell r="AL35">
            <v>1.388888888888884E-2</v>
          </cell>
          <cell r="AM35">
            <v>1.0416666666666741E-2</v>
          </cell>
          <cell r="AN35">
            <v>8.3333333333333315E-2</v>
          </cell>
          <cell r="AO35">
            <v>1.3888888888888951E-2</v>
          </cell>
          <cell r="AP35" t="str">
            <v>20</v>
          </cell>
          <cell r="AQ35">
            <v>0</v>
          </cell>
          <cell r="AT35">
            <v>0</v>
          </cell>
          <cell r="AU35">
            <v>0</v>
          </cell>
        </row>
        <row r="36">
          <cell r="D36">
            <v>42187</v>
          </cell>
          <cell r="E36" t="str">
            <v>박정화</v>
          </cell>
          <cell r="G36" t="str">
            <v>O</v>
          </cell>
          <cell r="I36">
            <v>0.37847222222222227</v>
          </cell>
          <cell r="J36">
            <v>0.72361111111111109</v>
          </cell>
          <cell r="M36" t="str">
            <v>O</v>
          </cell>
          <cell r="N36" t="str">
            <v>O</v>
          </cell>
          <cell r="R36">
            <v>0</v>
          </cell>
          <cell r="S36">
            <v>0</v>
          </cell>
          <cell r="T36">
            <v>0</v>
          </cell>
          <cell r="AB36">
            <v>3</v>
          </cell>
          <cell r="AC36">
            <v>0</v>
          </cell>
          <cell r="AD36">
            <v>1.3888888888888951E-2</v>
          </cell>
          <cell r="AE36">
            <v>0</v>
          </cell>
          <cell r="AF36">
            <v>2.777777777777779E-2</v>
          </cell>
          <cell r="AG36">
            <v>0</v>
          </cell>
          <cell r="AH36">
            <v>4.166666666666663E-2</v>
          </cell>
          <cell r="AI36">
            <v>2.777777777777779E-2</v>
          </cell>
          <cell r="AJ36">
            <v>0</v>
          </cell>
          <cell r="AK36">
            <v>0</v>
          </cell>
          <cell r="AL36">
            <v>1.388888888888884E-2</v>
          </cell>
          <cell r="AM36">
            <v>1.0416666666666741E-2</v>
          </cell>
          <cell r="AN36">
            <v>8.3333333333333315E-2</v>
          </cell>
          <cell r="AO36">
            <v>1.3888888888888951E-2</v>
          </cell>
          <cell r="AP36" t="str">
            <v>20</v>
          </cell>
          <cell r="AQ36">
            <v>0</v>
          </cell>
          <cell r="AT36">
            <v>0</v>
          </cell>
          <cell r="AU36" t="str">
            <v>√</v>
          </cell>
        </row>
        <row r="37">
          <cell r="D37">
            <v>42187</v>
          </cell>
          <cell r="E37" t="str">
            <v>소병례</v>
          </cell>
          <cell r="G37" t="str">
            <v>결석</v>
          </cell>
          <cell r="O37" t="str">
            <v>결석(개인사정)</v>
          </cell>
          <cell r="R37">
            <v>0</v>
          </cell>
          <cell r="S37">
            <v>0</v>
          </cell>
          <cell r="T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T37">
            <v>0</v>
          </cell>
          <cell r="AU37">
            <v>0</v>
          </cell>
        </row>
        <row r="38">
          <cell r="D38">
            <v>42187</v>
          </cell>
          <cell r="E38" t="str">
            <v>천동식</v>
          </cell>
          <cell r="G38" t="str">
            <v>결석</v>
          </cell>
          <cell r="O38" t="str">
            <v>결석(개인사정)</v>
          </cell>
          <cell r="R38">
            <v>0</v>
          </cell>
          <cell r="S38">
            <v>0</v>
          </cell>
          <cell r="T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T38">
            <v>0</v>
          </cell>
          <cell r="AU38">
            <v>0</v>
          </cell>
        </row>
        <row r="39">
          <cell r="D39">
            <v>42187</v>
          </cell>
          <cell r="G39">
            <v>0</v>
          </cell>
          <cell r="R39">
            <v>0</v>
          </cell>
          <cell r="S39">
            <v>0</v>
          </cell>
          <cell r="T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T39">
            <v>0</v>
          </cell>
          <cell r="AU39">
            <v>0</v>
          </cell>
        </row>
        <row r="40">
          <cell r="D40">
            <v>42187</v>
          </cell>
          <cell r="E40" t="str">
            <v>박덕임</v>
          </cell>
          <cell r="G40" t="str">
            <v>O</v>
          </cell>
          <cell r="I40">
            <v>0.34027777777777773</v>
          </cell>
          <cell r="J40">
            <v>0.72222222222222221</v>
          </cell>
          <cell r="M40" t="str">
            <v>O</v>
          </cell>
          <cell r="N40" t="str">
            <v>O</v>
          </cell>
          <cell r="R40">
            <v>0</v>
          </cell>
          <cell r="S40">
            <v>0</v>
          </cell>
          <cell r="T40">
            <v>0</v>
          </cell>
          <cell r="AB40">
            <v>3</v>
          </cell>
          <cell r="AC40">
            <v>0</v>
          </cell>
          <cell r="AD40">
            <v>1.3888888888888951E-2</v>
          </cell>
          <cell r="AE40">
            <v>0</v>
          </cell>
          <cell r="AF40">
            <v>2.777777777777779E-2</v>
          </cell>
          <cell r="AG40">
            <v>0</v>
          </cell>
          <cell r="AH40">
            <v>4.166666666666663E-2</v>
          </cell>
          <cell r="AI40">
            <v>2.777777777777779E-2</v>
          </cell>
          <cell r="AJ40">
            <v>0</v>
          </cell>
          <cell r="AK40">
            <v>0</v>
          </cell>
          <cell r="AL40">
            <v>1.388888888888884E-2</v>
          </cell>
          <cell r="AM40">
            <v>1.0416666666666741E-2</v>
          </cell>
          <cell r="AN40">
            <v>8.3333333333333315E-2</v>
          </cell>
          <cell r="AO40">
            <v>1.3888888888888951E-2</v>
          </cell>
          <cell r="AP40" t="str">
            <v>20</v>
          </cell>
          <cell r="AQ40">
            <v>0</v>
          </cell>
          <cell r="AT40">
            <v>0</v>
          </cell>
          <cell r="AU40">
            <v>0</v>
          </cell>
        </row>
        <row r="41">
          <cell r="D41">
            <v>42187</v>
          </cell>
          <cell r="E41" t="str">
            <v>유성분</v>
          </cell>
          <cell r="G41" t="str">
            <v>O</v>
          </cell>
          <cell r="I41">
            <v>0.34722222222222227</v>
          </cell>
          <cell r="J41">
            <v>0.71527777777777779</v>
          </cell>
          <cell r="M41" t="str">
            <v>O</v>
          </cell>
          <cell r="N41" t="str">
            <v>O</v>
          </cell>
          <cell r="R41">
            <v>0</v>
          </cell>
          <cell r="S41">
            <v>0</v>
          </cell>
          <cell r="T41">
            <v>0</v>
          </cell>
          <cell r="AB41">
            <v>3</v>
          </cell>
          <cell r="AC41">
            <v>0</v>
          </cell>
          <cell r="AD41">
            <v>1.3888888888888951E-2</v>
          </cell>
          <cell r="AE41">
            <v>0</v>
          </cell>
          <cell r="AF41">
            <v>2.777777777777779E-2</v>
          </cell>
          <cell r="AG41">
            <v>0</v>
          </cell>
          <cell r="AH41">
            <v>4.166666666666663E-2</v>
          </cell>
          <cell r="AI41">
            <v>2.777777777777779E-2</v>
          </cell>
          <cell r="AJ41">
            <v>0</v>
          </cell>
          <cell r="AK41">
            <v>0</v>
          </cell>
          <cell r="AL41">
            <v>1.388888888888884E-2</v>
          </cell>
          <cell r="AM41">
            <v>1.0416666666666741E-2</v>
          </cell>
          <cell r="AN41">
            <v>8.3333333333333315E-2</v>
          </cell>
          <cell r="AO41">
            <v>1.3888888888888951E-2</v>
          </cell>
          <cell r="AP41" t="str">
            <v>20</v>
          </cell>
          <cell r="AQ41">
            <v>0</v>
          </cell>
          <cell r="AT41">
            <v>0</v>
          </cell>
          <cell r="AU41">
            <v>0</v>
          </cell>
        </row>
        <row r="42">
          <cell r="D42">
            <v>42187</v>
          </cell>
          <cell r="E42" t="str">
            <v>이정예</v>
          </cell>
          <cell r="G42" t="str">
            <v>O</v>
          </cell>
          <cell r="I42">
            <v>0.3611111111111111</v>
          </cell>
          <cell r="J42">
            <v>0.73263888888888884</v>
          </cell>
          <cell r="M42" t="str">
            <v>O</v>
          </cell>
          <cell r="N42" t="str">
            <v>O</v>
          </cell>
          <cell r="R42">
            <v>0</v>
          </cell>
          <cell r="S42">
            <v>0</v>
          </cell>
          <cell r="T42">
            <v>0</v>
          </cell>
          <cell r="AB42">
            <v>3</v>
          </cell>
          <cell r="AC42">
            <v>0</v>
          </cell>
          <cell r="AD42">
            <v>1.3888888888888951E-2</v>
          </cell>
          <cell r="AE42">
            <v>0</v>
          </cell>
          <cell r="AF42">
            <v>2.777777777777779E-2</v>
          </cell>
          <cell r="AG42">
            <v>0</v>
          </cell>
          <cell r="AH42">
            <v>0</v>
          </cell>
          <cell r="AI42">
            <v>0</v>
          </cell>
          <cell r="AJ42">
            <v>4.166666666666663E-2</v>
          </cell>
          <cell r="AK42">
            <v>2.777777777777779E-2</v>
          </cell>
          <cell r="AL42">
            <v>1.388888888888884E-2</v>
          </cell>
          <cell r="AM42">
            <v>1.0416666666666741E-2</v>
          </cell>
          <cell r="AN42">
            <v>8.3333333333333315E-2</v>
          </cell>
          <cell r="AO42">
            <v>1.3888888888888951E-2</v>
          </cell>
          <cell r="AP42" t="str">
            <v>20</v>
          </cell>
          <cell r="AQ42">
            <v>0</v>
          </cell>
          <cell r="AT42">
            <v>0</v>
          </cell>
          <cell r="AU42">
            <v>0</v>
          </cell>
        </row>
        <row r="43">
          <cell r="D43">
            <v>42187</v>
          </cell>
          <cell r="E43" t="str">
            <v>김옥영</v>
          </cell>
          <cell r="G43" t="str">
            <v>O</v>
          </cell>
          <cell r="I43">
            <v>0.37152777777777773</v>
          </cell>
          <cell r="J43">
            <v>0.75</v>
          </cell>
          <cell r="M43" t="str">
            <v>O</v>
          </cell>
          <cell r="N43" t="str">
            <v>O</v>
          </cell>
          <cell r="R43">
            <v>0</v>
          </cell>
          <cell r="S43">
            <v>0</v>
          </cell>
          <cell r="T43">
            <v>0</v>
          </cell>
          <cell r="AB43">
            <v>3</v>
          </cell>
          <cell r="AC43">
            <v>0</v>
          </cell>
          <cell r="AD43">
            <v>1.3888888888888951E-2</v>
          </cell>
          <cell r="AE43">
            <v>0</v>
          </cell>
          <cell r="AF43">
            <v>2.777777777777779E-2</v>
          </cell>
          <cell r="AG43">
            <v>0</v>
          </cell>
          <cell r="AH43">
            <v>4.166666666666663E-2</v>
          </cell>
          <cell r="AI43">
            <v>2.777777777777779E-2</v>
          </cell>
          <cell r="AJ43">
            <v>0</v>
          </cell>
          <cell r="AK43">
            <v>0</v>
          </cell>
          <cell r="AL43">
            <v>1.388888888888884E-2</v>
          </cell>
          <cell r="AM43">
            <v>1.0416666666666741E-2</v>
          </cell>
          <cell r="AN43">
            <v>8.3333333333333315E-2</v>
          </cell>
          <cell r="AO43">
            <v>1.3888888888888951E-2</v>
          </cell>
          <cell r="AP43" t="str">
            <v>20</v>
          </cell>
          <cell r="AQ43">
            <v>0</v>
          </cell>
          <cell r="AT43">
            <v>0</v>
          </cell>
          <cell r="AU43" t="str">
            <v>√</v>
          </cell>
        </row>
        <row r="44">
          <cell r="D44">
            <v>42187</v>
          </cell>
          <cell r="G44">
            <v>0</v>
          </cell>
          <cell r="R44">
            <v>0</v>
          </cell>
          <cell r="S44">
            <v>0</v>
          </cell>
          <cell r="T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T44">
            <v>0</v>
          </cell>
          <cell r="AU44">
            <v>0</v>
          </cell>
        </row>
        <row r="45">
          <cell r="D45">
            <v>42187</v>
          </cell>
          <cell r="G45">
            <v>0</v>
          </cell>
          <cell r="R45">
            <v>0</v>
          </cell>
          <cell r="S45">
            <v>0</v>
          </cell>
          <cell r="T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T45">
            <v>0</v>
          </cell>
          <cell r="AU45">
            <v>0</v>
          </cell>
        </row>
        <row r="46">
          <cell r="D46">
            <v>42187</v>
          </cell>
          <cell r="G46">
            <v>0</v>
          </cell>
          <cell r="R46">
            <v>0</v>
          </cell>
          <cell r="S46">
            <v>0</v>
          </cell>
          <cell r="T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T46">
            <v>0</v>
          </cell>
          <cell r="AU46">
            <v>0</v>
          </cell>
        </row>
        <row r="47">
          <cell r="D47">
            <v>42187</v>
          </cell>
          <cell r="G47">
            <v>0</v>
          </cell>
          <cell r="R47">
            <v>0</v>
          </cell>
          <cell r="S47">
            <v>0</v>
          </cell>
          <cell r="T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T47">
            <v>0</v>
          </cell>
          <cell r="AU47">
            <v>0</v>
          </cell>
        </row>
        <row r="48">
          <cell r="D48">
            <v>42187</v>
          </cell>
          <cell r="G48">
            <v>0</v>
          </cell>
          <cell r="R48">
            <v>0</v>
          </cell>
          <cell r="S48">
            <v>0</v>
          </cell>
          <cell r="T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T48">
            <v>0</v>
          </cell>
          <cell r="AU48">
            <v>0</v>
          </cell>
        </row>
        <row r="49">
          <cell r="D49">
            <v>42187</v>
          </cell>
          <cell r="G49">
            <v>0</v>
          </cell>
          <cell r="R49">
            <v>0</v>
          </cell>
          <cell r="S49">
            <v>0</v>
          </cell>
          <cell r="T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T49">
            <v>0</v>
          </cell>
          <cell r="AU49">
            <v>0</v>
          </cell>
        </row>
        <row r="50">
          <cell r="D50">
            <v>42187</v>
          </cell>
          <cell r="G50">
            <v>0</v>
          </cell>
          <cell r="R50">
            <v>0</v>
          </cell>
          <cell r="S50">
            <v>0</v>
          </cell>
          <cell r="T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T50">
            <v>0</v>
          </cell>
          <cell r="AU50">
            <v>0</v>
          </cell>
        </row>
        <row r="51">
          <cell r="D51">
            <v>42188</v>
          </cell>
          <cell r="E51" t="str">
            <v>이주훈</v>
          </cell>
          <cell r="G51" t="str">
            <v>결석</v>
          </cell>
          <cell r="O51" t="str">
            <v>결석(몸살)</v>
          </cell>
          <cell r="R51">
            <v>0</v>
          </cell>
          <cell r="S51">
            <v>0</v>
          </cell>
          <cell r="T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T51">
            <v>0</v>
          </cell>
          <cell r="AU51">
            <v>0</v>
          </cell>
        </row>
        <row r="52">
          <cell r="D52">
            <v>42188</v>
          </cell>
          <cell r="E52" t="str">
            <v>이정순</v>
          </cell>
          <cell r="G52" t="str">
            <v>O</v>
          </cell>
          <cell r="I52">
            <v>0.3611111111111111</v>
          </cell>
          <cell r="J52">
            <v>0.69791666666666663</v>
          </cell>
          <cell r="M52" t="str">
            <v>O</v>
          </cell>
          <cell r="N52" t="str">
            <v>O</v>
          </cell>
          <cell r="R52">
            <v>0</v>
          </cell>
          <cell r="S52">
            <v>0</v>
          </cell>
          <cell r="T52">
            <v>0</v>
          </cell>
          <cell r="AB52">
            <v>3</v>
          </cell>
          <cell r="AC52">
            <v>2.0833333333333315E-2</v>
          </cell>
          <cell r="AD52">
            <v>0</v>
          </cell>
          <cell r="AE52">
            <v>4.1666666666666685E-2</v>
          </cell>
          <cell r="AF52">
            <v>2.777777777777779E-2</v>
          </cell>
          <cell r="AG52">
            <v>2.777777777777779E-2</v>
          </cell>
          <cell r="AH52">
            <v>4.166666666666663E-2</v>
          </cell>
          <cell r="AI52">
            <v>0</v>
          </cell>
          <cell r="AJ52">
            <v>0</v>
          </cell>
          <cell r="AK52">
            <v>0</v>
          </cell>
          <cell r="AL52">
            <v>1.388888888888884E-2</v>
          </cell>
          <cell r="AM52">
            <v>1.0416666666666741E-2</v>
          </cell>
          <cell r="AN52">
            <v>0</v>
          </cell>
          <cell r="AO52">
            <v>1.3888888888888951E-2</v>
          </cell>
          <cell r="AP52" t="str">
            <v>20</v>
          </cell>
          <cell r="AQ52">
            <v>2.777777777777779E-2</v>
          </cell>
          <cell r="AT52">
            <v>0</v>
          </cell>
          <cell r="AU52">
            <v>0</v>
          </cell>
        </row>
        <row r="53">
          <cell r="D53">
            <v>42188</v>
          </cell>
          <cell r="E53" t="str">
            <v>신현목</v>
          </cell>
          <cell r="G53" t="str">
            <v>O</v>
          </cell>
          <cell r="I53">
            <v>0.37152777777777773</v>
          </cell>
          <cell r="J53">
            <v>0.71319444444444446</v>
          </cell>
          <cell r="M53" t="str">
            <v>O</v>
          </cell>
          <cell r="N53" t="str">
            <v>O</v>
          </cell>
          <cell r="R53">
            <v>0</v>
          </cell>
          <cell r="S53">
            <v>0</v>
          </cell>
          <cell r="T53">
            <v>0</v>
          </cell>
          <cell r="AB53">
            <v>3</v>
          </cell>
          <cell r="AC53">
            <v>2.0833333333333315E-2</v>
          </cell>
          <cell r="AD53">
            <v>0</v>
          </cell>
          <cell r="AE53">
            <v>4.1666666666666685E-2</v>
          </cell>
          <cell r="AF53">
            <v>2.777777777777779E-2</v>
          </cell>
          <cell r="AG53">
            <v>2.777777777777779E-2</v>
          </cell>
          <cell r="AH53">
            <v>4.166666666666663E-2</v>
          </cell>
          <cell r="AI53">
            <v>0</v>
          </cell>
          <cell r="AJ53">
            <v>0</v>
          </cell>
          <cell r="AK53">
            <v>0</v>
          </cell>
          <cell r="AL53">
            <v>1.388888888888884E-2</v>
          </cell>
          <cell r="AM53">
            <v>1.0416666666666741E-2</v>
          </cell>
          <cell r="AN53">
            <v>0</v>
          </cell>
          <cell r="AO53">
            <v>1.3888888888888951E-2</v>
          </cell>
          <cell r="AP53" t="str">
            <v>20</v>
          </cell>
          <cell r="AQ53">
            <v>2.777777777777779E-2</v>
          </cell>
          <cell r="AT53">
            <v>0</v>
          </cell>
          <cell r="AU53">
            <v>0</v>
          </cell>
        </row>
        <row r="54">
          <cell r="D54">
            <v>42188</v>
          </cell>
          <cell r="E54" t="str">
            <v>조기순</v>
          </cell>
          <cell r="G54" t="str">
            <v>O</v>
          </cell>
          <cell r="I54">
            <v>0.37361111111111112</v>
          </cell>
          <cell r="J54">
            <v>0.71736111111111101</v>
          </cell>
          <cell r="M54" t="str">
            <v>O</v>
          </cell>
          <cell r="N54" t="str">
            <v>O</v>
          </cell>
          <cell r="R54">
            <v>0</v>
          </cell>
          <cell r="S54">
            <v>0</v>
          </cell>
          <cell r="T54">
            <v>0</v>
          </cell>
          <cell r="AB54">
            <v>3</v>
          </cell>
          <cell r="AC54">
            <v>2.0833333333333315E-2</v>
          </cell>
          <cell r="AD54">
            <v>0</v>
          </cell>
          <cell r="AE54">
            <v>4.1666666666666685E-2</v>
          </cell>
          <cell r="AF54">
            <v>2.777777777777779E-2</v>
          </cell>
          <cell r="AG54">
            <v>2.777777777777779E-2</v>
          </cell>
          <cell r="AH54">
            <v>0</v>
          </cell>
          <cell r="AI54">
            <v>0</v>
          </cell>
          <cell r="AJ54">
            <v>4.166666666666663E-2</v>
          </cell>
          <cell r="AK54">
            <v>0</v>
          </cell>
          <cell r="AL54">
            <v>1.388888888888884E-2</v>
          </cell>
          <cell r="AM54">
            <v>1.0416666666666741E-2</v>
          </cell>
          <cell r="AN54">
            <v>0</v>
          </cell>
          <cell r="AO54">
            <v>1.3888888888888951E-2</v>
          </cell>
          <cell r="AP54" t="str">
            <v>20</v>
          </cell>
          <cell r="AQ54">
            <v>2.777777777777779E-2</v>
          </cell>
          <cell r="AT54">
            <v>0</v>
          </cell>
          <cell r="AU54" t="str">
            <v>√</v>
          </cell>
        </row>
        <row r="55">
          <cell r="D55">
            <v>42188</v>
          </cell>
          <cell r="E55" t="str">
            <v>김유복</v>
          </cell>
          <cell r="G55" t="str">
            <v>O</v>
          </cell>
          <cell r="I55">
            <v>0.37638888888888888</v>
          </cell>
          <cell r="J55">
            <v>0.71527777777777779</v>
          </cell>
          <cell r="M55" t="str">
            <v>O</v>
          </cell>
          <cell r="N55" t="str">
            <v>O</v>
          </cell>
          <cell r="R55">
            <v>0</v>
          </cell>
          <cell r="S55">
            <v>0</v>
          </cell>
          <cell r="T55">
            <v>0</v>
          </cell>
          <cell r="AB55">
            <v>3</v>
          </cell>
          <cell r="AC55">
            <v>2.0833333333333315E-2</v>
          </cell>
          <cell r="AD55">
            <v>0</v>
          </cell>
          <cell r="AE55">
            <v>4.1666666666666685E-2</v>
          </cell>
          <cell r="AF55">
            <v>2.777777777777779E-2</v>
          </cell>
          <cell r="AG55">
            <v>2.777777777777779E-2</v>
          </cell>
          <cell r="AH55">
            <v>4.166666666666663E-2</v>
          </cell>
          <cell r="AI55">
            <v>0</v>
          </cell>
          <cell r="AJ55">
            <v>0</v>
          </cell>
          <cell r="AK55">
            <v>0</v>
          </cell>
          <cell r="AL55">
            <v>1.388888888888884E-2</v>
          </cell>
          <cell r="AM55">
            <v>1.0416666666666741E-2</v>
          </cell>
          <cell r="AN55">
            <v>0</v>
          </cell>
          <cell r="AO55">
            <v>1.3888888888888951E-2</v>
          </cell>
          <cell r="AP55" t="str">
            <v>20</v>
          </cell>
          <cell r="AQ55">
            <v>2.777777777777779E-2</v>
          </cell>
          <cell r="AT55">
            <v>0</v>
          </cell>
          <cell r="AU55">
            <v>0</v>
          </cell>
        </row>
        <row r="56">
          <cell r="D56">
            <v>42188</v>
          </cell>
          <cell r="E56" t="str">
            <v>박정화</v>
          </cell>
          <cell r="G56" t="str">
            <v>O</v>
          </cell>
          <cell r="I56">
            <v>0.38055555555555554</v>
          </cell>
          <cell r="J56">
            <v>0.72361111111111109</v>
          </cell>
          <cell r="M56" t="str">
            <v>O</v>
          </cell>
          <cell r="N56" t="str">
            <v>O</v>
          </cell>
          <cell r="R56">
            <v>0</v>
          </cell>
          <cell r="S56">
            <v>0</v>
          </cell>
          <cell r="T56">
            <v>0</v>
          </cell>
          <cell r="AB56">
            <v>3</v>
          </cell>
          <cell r="AC56">
            <v>2.0833333333333315E-2</v>
          </cell>
          <cell r="AD56">
            <v>0</v>
          </cell>
          <cell r="AE56">
            <v>4.1666666666666685E-2</v>
          </cell>
          <cell r="AF56">
            <v>2.777777777777779E-2</v>
          </cell>
          <cell r="AG56">
            <v>2.777777777777779E-2</v>
          </cell>
          <cell r="AH56">
            <v>4.166666666666663E-2</v>
          </cell>
          <cell r="AI56">
            <v>0</v>
          </cell>
          <cell r="AJ56">
            <v>0</v>
          </cell>
          <cell r="AK56">
            <v>0</v>
          </cell>
          <cell r="AL56">
            <v>1.388888888888884E-2</v>
          </cell>
          <cell r="AM56">
            <v>1.0416666666666741E-2</v>
          </cell>
          <cell r="AN56">
            <v>0</v>
          </cell>
          <cell r="AO56">
            <v>1.3888888888888951E-2</v>
          </cell>
          <cell r="AP56" t="str">
            <v>20</v>
          </cell>
          <cell r="AQ56">
            <v>2.777777777777779E-2</v>
          </cell>
          <cell r="AT56">
            <v>0</v>
          </cell>
          <cell r="AU56" t="str">
            <v>√</v>
          </cell>
        </row>
        <row r="57">
          <cell r="D57">
            <v>42188</v>
          </cell>
          <cell r="E57" t="str">
            <v>소병례</v>
          </cell>
          <cell r="G57" t="str">
            <v>결석</v>
          </cell>
          <cell r="O57" t="str">
            <v>결석(개인사정)</v>
          </cell>
          <cell r="R57">
            <v>0</v>
          </cell>
          <cell r="S57">
            <v>0</v>
          </cell>
          <cell r="T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T57">
            <v>0</v>
          </cell>
          <cell r="AU57">
            <v>0</v>
          </cell>
        </row>
        <row r="58">
          <cell r="D58">
            <v>42188</v>
          </cell>
          <cell r="E58" t="str">
            <v>천동식</v>
          </cell>
          <cell r="G58" t="str">
            <v>결석</v>
          </cell>
          <cell r="O58" t="str">
            <v>결석(개인사정)</v>
          </cell>
          <cell r="R58">
            <v>0</v>
          </cell>
          <cell r="S58">
            <v>0</v>
          </cell>
          <cell r="T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T58">
            <v>0</v>
          </cell>
          <cell r="AU58">
            <v>0</v>
          </cell>
        </row>
        <row r="59">
          <cell r="D59">
            <v>42188</v>
          </cell>
          <cell r="G59">
            <v>0</v>
          </cell>
          <cell r="R59">
            <v>0</v>
          </cell>
          <cell r="S59">
            <v>0</v>
          </cell>
          <cell r="T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T59">
            <v>0</v>
          </cell>
          <cell r="AU59">
            <v>0</v>
          </cell>
        </row>
        <row r="60">
          <cell r="D60">
            <v>42188</v>
          </cell>
          <cell r="E60" t="str">
            <v>박덕임</v>
          </cell>
          <cell r="G60" t="str">
            <v>O</v>
          </cell>
          <cell r="I60">
            <v>0.34027777777777773</v>
          </cell>
          <cell r="J60">
            <v>0.72222222222222221</v>
          </cell>
          <cell r="M60" t="str">
            <v>O</v>
          </cell>
          <cell r="N60" t="str">
            <v>O</v>
          </cell>
          <cell r="R60">
            <v>0</v>
          </cell>
          <cell r="S60">
            <v>0</v>
          </cell>
          <cell r="T60">
            <v>0</v>
          </cell>
          <cell r="AB60">
            <v>3</v>
          </cell>
          <cell r="AC60">
            <v>2.0833333333333315E-2</v>
          </cell>
          <cell r="AD60">
            <v>0</v>
          </cell>
          <cell r="AE60">
            <v>4.1666666666666685E-2</v>
          </cell>
          <cell r="AF60">
            <v>2.777777777777779E-2</v>
          </cell>
          <cell r="AG60">
            <v>2.777777777777779E-2</v>
          </cell>
          <cell r="AH60">
            <v>4.166666666666663E-2</v>
          </cell>
          <cell r="AI60">
            <v>0</v>
          </cell>
          <cell r="AJ60">
            <v>0</v>
          </cell>
          <cell r="AK60">
            <v>0</v>
          </cell>
          <cell r="AL60">
            <v>1.388888888888884E-2</v>
          </cell>
          <cell r="AM60">
            <v>1.0416666666666741E-2</v>
          </cell>
          <cell r="AN60">
            <v>0</v>
          </cell>
          <cell r="AO60">
            <v>1.3888888888888951E-2</v>
          </cell>
          <cell r="AP60" t="str">
            <v>20</v>
          </cell>
          <cell r="AQ60">
            <v>2.777777777777779E-2</v>
          </cell>
          <cell r="AT60">
            <v>0</v>
          </cell>
          <cell r="AU60">
            <v>0</v>
          </cell>
        </row>
        <row r="61">
          <cell r="D61">
            <v>42188</v>
          </cell>
          <cell r="E61" t="str">
            <v>유성분</v>
          </cell>
          <cell r="G61" t="str">
            <v>O</v>
          </cell>
          <cell r="I61">
            <v>0.34722222222222227</v>
          </cell>
          <cell r="J61">
            <v>0.71527777777777779</v>
          </cell>
          <cell r="M61" t="str">
            <v>O</v>
          </cell>
          <cell r="N61" t="str">
            <v>O</v>
          </cell>
          <cell r="R61">
            <v>0</v>
          </cell>
          <cell r="S61">
            <v>0</v>
          </cell>
          <cell r="T61">
            <v>0</v>
          </cell>
          <cell r="AB61">
            <v>3</v>
          </cell>
          <cell r="AC61">
            <v>2.0833333333333315E-2</v>
          </cell>
          <cell r="AD61">
            <v>0</v>
          </cell>
          <cell r="AE61">
            <v>4.1666666666666685E-2</v>
          </cell>
          <cell r="AF61">
            <v>2.777777777777779E-2</v>
          </cell>
          <cell r="AG61">
            <v>2.777777777777779E-2</v>
          </cell>
          <cell r="AH61">
            <v>4.166666666666663E-2</v>
          </cell>
          <cell r="AI61">
            <v>0</v>
          </cell>
          <cell r="AJ61">
            <v>0</v>
          </cell>
          <cell r="AK61">
            <v>0</v>
          </cell>
          <cell r="AL61">
            <v>1.388888888888884E-2</v>
          </cell>
          <cell r="AM61">
            <v>1.0416666666666741E-2</v>
          </cell>
          <cell r="AN61">
            <v>0</v>
          </cell>
          <cell r="AO61">
            <v>1.3888888888888951E-2</v>
          </cell>
          <cell r="AP61" t="str">
            <v>20</v>
          </cell>
          <cell r="AQ61">
            <v>2.777777777777779E-2</v>
          </cell>
          <cell r="AT61">
            <v>0</v>
          </cell>
          <cell r="AU61">
            <v>0</v>
          </cell>
        </row>
        <row r="62">
          <cell r="D62">
            <v>42188</v>
          </cell>
          <cell r="E62" t="str">
            <v>이정예</v>
          </cell>
          <cell r="G62" t="str">
            <v>O</v>
          </cell>
          <cell r="I62">
            <v>0.3611111111111111</v>
          </cell>
          <cell r="J62">
            <v>0.73263888888888884</v>
          </cell>
          <cell r="M62" t="str">
            <v>O</v>
          </cell>
          <cell r="N62" t="str">
            <v>O</v>
          </cell>
          <cell r="R62">
            <v>0</v>
          </cell>
          <cell r="S62">
            <v>0</v>
          </cell>
          <cell r="T62">
            <v>0</v>
          </cell>
          <cell r="AB62">
            <v>3</v>
          </cell>
          <cell r="AC62">
            <v>2.0833333333333315E-2</v>
          </cell>
          <cell r="AD62">
            <v>0</v>
          </cell>
          <cell r="AE62">
            <v>4.1666666666666685E-2</v>
          </cell>
          <cell r="AF62">
            <v>2.777777777777779E-2</v>
          </cell>
          <cell r="AG62">
            <v>2.777777777777779E-2</v>
          </cell>
          <cell r="AH62">
            <v>0</v>
          </cell>
          <cell r="AI62">
            <v>0</v>
          </cell>
          <cell r="AJ62">
            <v>4.166666666666663E-2</v>
          </cell>
          <cell r="AK62">
            <v>0</v>
          </cell>
          <cell r="AL62">
            <v>1.388888888888884E-2</v>
          </cell>
          <cell r="AM62">
            <v>1.0416666666666741E-2</v>
          </cell>
          <cell r="AN62">
            <v>0</v>
          </cell>
          <cell r="AO62">
            <v>1.3888888888888951E-2</v>
          </cell>
          <cell r="AP62" t="str">
            <v>20</v>
          </cell>
          <cell r="AQ62">
            <v>2.777777777777779E-2</v>
          </cell>
          <cell r="AT62">
            <v>0</v>
          </cell>
          <cell r="AU62">
            <v>0</v>
          </cell>
        </row>
        <row r="63">
          <cell r="D63">
            <v>42188</v>
          </cell>
          <cell r="E63" t="str">
            <v>김옥영</v>
          </cell>
          <cell r="G63" t="str">
            <v>O</v>
          </cell>
          <cell r="I63">
            <v>0.37152777777777773</v>
          </cell>
          <cell r="J63">
            <v>0.75</v>
          </cell>
          <cell r="M63" t="str">
            <v>O</v>
          </cell>
          <cell r="N63" t="str">
            <v>O</v>
          </cell>
          <cell r="R63">
            <v>0</v>
          </cell>
          <cell r="S63">
            <v>0</v>
          </cell>
          <cell r="T63">
            <v>0</v>
          </cell>
          <cell r="AB63">
            <v>3</v>
          </cell>
          <cell r="AC63">
            <v>2.0833333333333315E-2</v>
          </cell>
          <cell r="AD63">
            <v>0</v>
          </cell>
          <cell r="AE63">
            <v>4.1666666666666685E-2</v>
          </cell>
          <cell r="AF63">
            <v>2.777777777777779E-2</v>
          </cell>
          <cell r="AG63">
            <v>2.777777777777779E-2</v>
          </cell>
          <cell r="AH63">
            <v>4.166666666666663E-2</v>
          </cell>
          <cell r="AI63">
            <v>0</v>
          </cell>
          <cell r="AJ63">
            <v>0</v>
          </cell>
          <cell r="AK63">
            <v>0</v>
          </cell>
          <cell r="AL63">
            <v>1.388888888888884E-2</v>
          </cell>
          <cell r="AM63">
            <v>1.0416666666666741E-2</v>
          </cell>
          <cell r="AN63">
            <v>0</v>
          </cell>
          <cell r="AO63">
            <v>1.3888888888888951E-2</v>
          </cell>
          <cell r="AP63" t="str">
            <v>20</v>
          </cell>
          <cell r="AQ63">
            <v>2.777777777777779E-2</v>
          </cell>
          <cell r="AT63">
            <v>0</v>
          </cell>
          <cell r="AU63" t="str">
            <v>√</v>
          </cell>
        </row>
        <row r="64">
          <cell r="D64">
            <v>42188</v>
          </cell>
          <cell r="G64">
            <v>0</v>
          </cell>
          <cell r="R64">
            <v>0</v>
          </cell>
          <cell r="S64">
            <v>0</v>
          </cell>
          <cell r="T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T64">
            <v>0</v>
          </cell>
          <cell r="AU64">
            <v>0</v>
          </cell>
        </row>
        <row r="65">
          <cell r="D65">
            <v>42188</v>
          </cell>
          <cell r="G65">
            <v>0</v>
          </cell>
          <cell r="R65">
            <v>0</v>
          </cell>
          <cell r="S65">
            <v>0</v>
          </cell>
          <cell r="T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T65">
            <v>0</v>
          </cell>
          <cell r="AU65">
            <v>0</v>
          </cell>
        </row>
        <row r="66">
          <cell r="D66">
            <v>42188</v>
          </cell>
          <cell r="G66">
            <v>0</v>
          </cell>
          <cell r="R66">
            <v>0</v>
          </cell>
          <cell r="S66">
            <v>0</v>
          </cell>
          <cell r="T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T66">
            <v>0</v>
          </cell>
          <cell r="AU66">
            <v>0</v>
          </cell>
        </row>
        <row r="67">
          <cell r="D67">
            <v>42188</v>
          </cell>
          <cell r="G67">
            <v>0</v>
          </cell>
          <cell r="R67">
            <v>0</v>
          </cell>
          <cell r="S67">
            <v>0</v>
          </cell>
          <cell r="T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T67">
            <v>0</v>
          </cell>
          <cell r="AU67">
            <v>0</v>
          </cell>
        </row>
        <row r="68">
          <cell r="D68">
            <v>42188</v>
          </cell>
          <cell r="G68">
            <v>0</v>
          </cell>
          <cell r="R68">
            <v>0</v>
          </cell>
          <cell r="S68">
            <v>0</v>
          </cell>
          <cell r="T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T68">
            <v>0</v>
          </cell>
          <cell r="AU68">
            <v>0</v>
          </cell>
        </row>
        <row r="69">
          <cell r="D69">
            <v>42188</v>
          </cell>
          <cell r="G69">
            <v>0</v>
          </cell>
          <cell r="R69">
            <v>0</v>
          </cell>
          <cell r="S69">
            <v>0</v>
          </cell>
          <cell r="T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T69">
            <v>0</v>
          </cell>
          <cell r="AU69">
            <v>0</v>
          </cell>
        </row>
        <row r="70">
          <cell r="D70">
            <v>42188</v>
          </cell>
          <cell r="G70">
            <v>0</v>
          </cell>
          <cell r="R70">
            <v>0</v>
          </cell>
          <cell r="S70">
            <v>0</v>
          </cell>
          <cell r="T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T70">
            <v>0</v>
          </cell>
          <cell r="AU70">
            <v>0</v>
          </cell>
        </row>
        <row r="71">
          <cell r="D71">
            <v>42189</v>
          </cell>
          <cell r="E71" t="str">
            <v>이주훈</v>
          </cell>
          <cell r="G71" t="str">
            <v>토요일X</v>
          </cell>
          <cell r="R71">
            <v>0</v>
          </cell>
          <cell r="S71">
            <v>0</v>
          </cell>
          <cell r="T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T71">
            <v>0</v>
          </cell>
          <cell r="AU71">
            <v>0</v>
          </cell>
        </row>
        <row r="72">
          <cell r="D72">
            <v>42189</v>
          </cell>
          <cell r="E72" t="str">
            <v>이정순</v>
          </cell>
          <cell r="G72" t="str">
            <v>O</v>
          </cell>
          <cell r="I72">
            <v>0.36458333333333331</v>
          </cell>
          <cell r="J72">
            <v>0.72638888888888886</v>
          </cell>
          <cell r="M72" t="str">
            <v>O</v>
          </cell>
          <cell r="N72" t="str">
            <v>O</v>
          </cell>
          <cell r="R72">
            <v>0</v>
          </cell>
          <cell r="S72">
            <v>0</v>
          </cell>
          <cell r="T72">
            <v>0</v>
          </cell>
          <cell r="AB72">
            <v>3</v>
          </cell>
          <cell r="AC72">
            <v>2.0833333333333315E-2</v>
          </cell>
          <cell r="AD72">
            <v>0</v>
          </cell>
          <cell r="AE72">
            <v>4.1666666666666685E-2</v>
          </cell>
          <cell r="AF72">
            <v>2.777777777777779E-2</v>
          </cell>
          <cell r="AG72">
            <v>2.777777777777779E-2</v>
          </cell>
          <cell r="AH72">
            <v>4.166666666666663E-2</v>
          </cell>
          <cell r="AI72">
            <v>2.777777777777779E-2</v>
          </cell>
          <cell r="AJ72">
            <v>0</v>
          </cell>
          <cell r="AK72">
            <v>0</v>
          </cell>
          <cell r="AL72">
            <v>1.388888888888884E-2</v>
          </cell>
          <cell r="AM72">
            <v>0</v>
          </cell>
          <cell r="AN72">
            <v>0</v>
          </cell>
          <cell r="AO72">
            <v>1.3888888888888951E-2</v>
          </cell>
          <cell r="AP72" t="str">
            <v>20</v>
          </cell>
          <cell r="AQ72">
            <v>0</v>
          </cell>
          <cell r="AT72">
            <v>0</v>
          </cell>
          <cell r="AU72">
            <v>0</v>
          </cell>
        </row>
        <row r="73">
          <cell r="D73">
            <v>42189</v>
          </cell>
          <cell r="E73" t="str">
            <v>신현목</v>
          </cell>
          <cell r="G73" t="str">
            <v>토요일X</v>
          </cell>
          <cell r="R73">
            <v>0</v>
          </cell>
          <cell r="S73">
            <v>0</v>
          </cell>
          <cell r="T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T73">
            <v>0</v>
          </cell>
          <cell r="AU73">
            <v>0</v>
          </cell>
        </row>
        <row r="74">
          <cell r="D74">
            <v>42189</v>
          </cell>
          <cell r="E74" t="str">
            <v>조기순</v>
          </cell>
          <cell r="G74" t="str">
            <v>O</v>
          </cell>
          <cell r="I74">
            <v>0.37847222222222227</v>
          </cell>
          <cell r="J74">
            <v>0.71388888888888891</v>
          </cell>
          <cell r="M74" t="str">
            <v>O</v>
          </cell>
          <cell r="N74" t="str">
            <v>O</v>
          </cell>
          <cell r="R74">
            <v>0</v>
          </cell>
          <cell r="S74">
            <v>0</v>
          </cell>
          <cell r="T74">
            <v>0</v>
          </cell>
          <cell r="AB74">
            <v>3</v>
          </cell>
          <cell r="AC74">
            <v>2.0833333333333315E-2</v>
          </cell>
          <cell r="AD74">
            <v>0</v>
          </cell>
          <cell r="AE74">
            <v>4.1666666666666685E-2</v>
          </cell>
          <cell r="AF74">
            <v>2.777777777777779E-2</v>
          </cell>
          <cell r="AG74">
            <v>2.777777777777779E-2</v>
          </cell>
          <cell r="AH74">
            <v>0</v>
          </cell>
          <cell r="AI74">
            <v>0</v>
          </cell>
          <cell r="AJ74">
            <v>4.166666666666663E-2</v>
          </cell>
          <cell r="AK74">
            <v>2.777777777777779E-2</v>
          </cell>
          <cell r="AL74">
            <v>1.388888888888884E-2</v>
          </cell>
          <cell r="AM74">
            <v>0</v>
          </cell>
          <cell r="AN74">
            <v>0</v>
          </cell>
          <cell r="AO74">
            <v>1.3888888888888951E-2</v>
          </cell>
          <cell r="AP74" t="str">
            <v>20</v>
          </cell>
          <cell r="AQ74">
            <v>0</v>
          </cell>
          <cell r="AT74">
            <v>0</v>
          </cell>
          <cell r="AU74" t="str">
            <v>√</v>
          </cell>
        </row>
        <row r="75">
          <cell r="D75">
            <v>42189</v>
          </cell>
          <cell r="E75" t="str">
            <v>김유복</v>
          </cell>
          <cell r="G75" t="str">
            <v>O</v>
          </cell>
          <cell r="I75">
            <v>0.375</v>
          </cell>
          <cell r="J75">
            <v>0.71250000000000002</v>
          </cell>
          <cell r="M75" t="str">
            <v>O</v>
          </cell>
          <cell r="N75" t="str">
            <v>O</v>
          </cell>
          <cell r="R75">
            <v>0</v>
          </cell>
          <cell r="S75">
            <v>0</v>
          </cell>
          <cell r="T75">
            <v>0</v>
          </cell>
          <cell r="AB75">
            <v>3</v>
          </cell>
          <cell r="AC75">
            <v>2.0833333333333315E-2</v>
          </cell>
          <cell r="AD75">
            <v>0</v>
          </cell>
          <cell r="AE75">
            <v>4.1666666666666685E-2</v>
          </cell>
          <cell r="AF75">
            <v>2.777777777777779E-2</v>
          </cell>
          <cell r="AG75">
            <v>2.777777777777779E-2</v>
          </cell>
          <cell r="AH75">
            <v>4.166666666666663E-2</v>
          </cell>
          <cell r="AI75">
            <v>2.777777777777779E-2</v>
          </cell>
          <cell r="AJ75">
            <v>0</v>
          </cell>
          <cell r="AK75">
            <v>0</v>
          </cell>
          <cell r="AL75">
            <v>1.388888888888884E-2</v>
          </cell>
          <cell r="AM75">
            <v>0</v>
          </cell>
          <cell r="AN75">
            <v>0</v>
          </cell>
          <cell r="AO75">
            <v>1.3888888888888951E-2</v>
          </cell>
          <cell r="AP75" t="str">
            <v>20</v>
          </cell>
          <cell r="AQ75">
            <v>0</v>
          </cell>
          <cell r="AT75">
            <v>0</v>
          </cell>
          <cell r="AU75">
            <v>0</v>
          </cell>
        </row>
        <row r="76">
          <cell r="D76">
            <v>42189</v>
          </cell>
          <cell r="E76" t="str">
            <v>박정화</v>
          </cell>
          <cell r="G76" t="str">
            <v>토요일X</v>
          </cell>
          <cell r="R76">
            <v>0</v>
          </cell>
          <cell r="S76">
            <v>0</v>
          </cell>
          <cell r="T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T76">
            <v>0</v>
          </cell>
          <cell r="AU76">
            <v>0</v>
          </cell>
        </row>
        <row r="77">
          <cell r="D77">
            <v>42189</v>
          </cell>
          <cell r="E77" t="str">
            <v>소병례</v>
          </cell>
          <cell r="G77" t="str">
            <v>결석</v>
          </cell>
          <cell r="O77" t="str">
            <v>결석(개인사정)</v>
          </cell>
          <cell r="R77">
            <v>0</v>
          </cell>
          <cell r="S77">
            <v>0</v>
          </cell>
          <cell r="T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T77">
            <v>0</v>
          </cell>
          <cell r="AU77">
            <v>0</v>
          </cell>
        </row>
        <row r="78">
          <cell r="D78">
            <v>42189</v>
          </cell>
          <cell r="E78" t="str">
            <v>천동식</v>
          </cell>
          <cell r="G78" t="str">
            <v>토요일X</v>
          </cell>
          <cell r="R78">
            <v>0</v>
          </cell>
          <cell r="S78">
            <v>0</v>
          </cell>
          <cell r="T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T78">
            <v>0</v>
          </cell>
          <cell r="AU78">
            <v>0</v>
          </cell>
        </row>
        <row r="79">
          <cell r="D79">
            <v>42189</v>
          </cell>
          <cell r="G79">
            <v>0</v>
          </cell>
          <cell r="R79">
            <v>0</v>
          </cell>
          <cell r="S79">
            <v>0</v>
          </cell>
          <cell r="T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T79">
            <v>0</v>
          </cell>
          <cell r="AU79">
            <v>0</v>
          </cell>
        </row>
        <row r="80">
          <cell r="D80">
            <v>42189</v>
          </cell>
          <cell r="E80" t="str">
            <v>박덕임</v>
          </cell>
          <cell r="G80" t="str">
            <v>O</v>
          </cell>
          <cell r="I80">
            <v>0.34027777777777773</v>
          </cell>
          <cell r="J80">
            <v>0.72222222222222221</v>
          </cell>
          <cell r="M80" t="str">
            <v>O</v>
          </cell>
          <cell r="N80" t="str">
            <v>O</v>
          </cell>
          <cell r="R80">
            <v>0</v>
          </cell>
          <cell r="S80">
            <v>0</v>
          </cell>
          <cell r="T80">
            <v>0</v>
          </cell>
          <cell r="AB80">
            <v>3</v>
          </cell>
          <cell r="AC80">
            <v>2.0833333333333315E-2</v>
          </cell>
          <cell r="AD80">
            <v>0</v>
          </cell>
          <cell r="AE80">
            <v>4.1666666666666685E-2</v>
          </cell>
          <cell r="AF80">
            <v>2.777777777777779E-2</v>
          </cell>
          <cell r="AG80">
            <v>2.777777777777779E-2</v>
          </cell>
          <cell r="AH80">
            <v>4.166666666666663E-2</v>
          </cell>
          <cell r="AI80">
            <v>2.777777777777779E-2</v>
          </cell>
          <cell r="AJ80">
            <v>0</v>
          </cell>
          <cell r="AK80">
            <v>0</v>
          </cell>
          <cell r="AL80">
            <v>1.388888888888884E-2</v>
          </cell>
          <cell r="AM80">
            <v>0</v>
          </cell>
          <cell r="AN80">
            <v>0</v>
          </cell>
          <cell r="AO80">
            <v>1.3888888888888951E-2</v>
          </cell>
          <cell r="AP80" t="str">
            <v>20</v>
          </cell>
          <cell r="AQ80">
            <v>0</v>
          </cell>
          <cell r="AT80">
            <v>0</v>
          </cell>
          <cell r="AU80">
            <v>0</v>
          </cell>
        </row>
        <row r="81">
          <cell r="D81">
            <v>42189</v>
          </cell>
          <cell r="E81" t="str">
            <v>유성분</v>
          </cell>
          <cell r="G81" t="str">
            <v>O</v>
          </cell>
          <cell r="I81">
            <v>0.34722222222222227</v>
          </cell>
          <cell r="J81">
            <v>0.71527777777777779</v>
          </cell>
          <cell r="M81" t="str">
            <v>O</v>
          </cell>
          <cell r="N81" t="str">
            <v>O</v>
          </cell>
          <cell r="R81">
            <v>0</v>
          </cell>
          <cell r="S81">
            <v>0</v>
          </cell>
          <cell r="T81">
            <v>0</v>
          </cell>
          <cell r="AB81">
            <v>3</v>
          </cell>
          <cell r="AC81">
            <v>2.0833333333333315E-2</v>
          </cell>
          <cell r="AD81">
            <v>0</v>
          </cell>
          <cell r="AE81">
            <v>4.1666666666666685E-2</v>
          </cell>
          <cell r="AF81">
            <v>2.777777777777779E-2</v>
          </cell>
          <cell r="AG81">
            <v>2.777777777777779E-2</v>
          </cell>
          <cell r="AH81">
            <v>4.166666666666663E-2</v>
          </cell>
          <cell r="AI81">
            <v>2.777777777777779E-2</v>
          </cell>
          <cell r="AJ81">
            <v>0</v>
          </cell>
          <cell r="AK81">
            <v>0</v>
          </cell>
          <cell r="AL81">
            <v>1.388888888888884E-2</v>
          </cell>
          <cell r="AM81">
            <v>0</v>
          </cell>
          <cell r="AN81">
            <v>0</v>
          </cell>
          <cell r="AO81">
            <v>1.3888888888888951E-2</v>
          </cell>
          <cell r="AP81" t="str">
            <v>20</v>
          </cell>
          <cell r="AQ81">
            <v>0</v>
          </cell>
          <cell r="AT81">
            <v>0</v>
          </cell>
          <cell r="AU81">
            <v>0</v>
          </cell>
        </row>
        <row r="82">
          <cell r="D82">
            <v>42189</v>
          </cell>
          <cell r="E82" t="str">
            <v>이정예</v>
          </cell>
          <cell r="G82" t="str">
            <v>O</v>
          </cell>
          <cell r="I82">
            <v>0.3611111111111111</v>
          </cell>
          <cell r="J82">
            <v>0.73333333333333339</v>
          </cell>
          <cell r="M82" t="str">
            <v>O</v>
          </cell>
          <cell r="N82" t="str">
            <v>O</v>
          </cell>
          <cell r="R82">
            <v>0</v>
          </cell>
          <cell r="S82">
            <v>0</v>
          </cell>
          <cell r="T82">
            <v>0</v>
          </cell>
          <cell r="AB82">
            <v>3</v>
          </cell>
          <cell r="AC82">
            <v>2.0833333333333315E-2</v>
          </cell>
          <cell r="AD82">
            <v>0</v>
          </cell>
          <cell r="AE82">
            <v>4.1666666666666685E-2</v>
          </cell>
          <cell r="AF82">
            <v>2.777777777777779E-2</v>
          </cell>
          <cell r="AG82">
            <v>2.777777777777779E-2</v>
          </cell>
          <cell r="AH82">
            <v>0</v>
          </cell>
          <cell r="AI82">
            <v>0</v>
          </cell>
          <cell r="AJ82">
            <v>4.166666666666663E-2</v>
          </cell>
          <cell r="AK82">
            <v>2.777777777777779E-2</v>
          </cell>
          <cell r="AL82">
            <v>1.388888888888884E-2</v>
          </cell>
          <cell r="AM82">
            <v>0</v>
          </cell>
          <cell r="AN82">
            <v>0</v>
          </cell>
          <cell r="AO82">
            <v>1.3888888888888951E-2</v>
          </cell>
          <cell r="AP82" t="str">
            <v>20</v>
          </cell>
          <cell r="AQ82">
            <v>0</v>
          </cell>
          <cell r="AT82">
            <v>0</v>
          </cell>
          <cell r="AU82">
            <v>0</v>
          </cell>
        </row>
        <row r="83">
          <cell r="D83">
            <v>42189</v>
          </cell>
          <cell r="E83" t="str">
            <v>김옥영</v>
          </cell>
          <cell r="G83" t="str">
            <v>O</v>
          </cell>
          <cell r="I83">
            <v>0.3666666666666667</v>
          </cell>
          <cell r="J83">
            <v>0.75</v>
          </cell>
          <cell r="M83" t="str">
            <v>O</v>
          </cell>
          <cell r="N83" t="str">
            <v>O</v>
          </cell>
          <cell r="R83">
            <v>0</v>
          </cell>
          <cell r="S83">
            <v>0</v>
          </cell>
          <cell r="T83">
            <v>0</v>
          </cell>
          <cell r="AB83">
            <v>3</v>
          </cell>
          <cell r="AC83">
            <v>2.0833333333333315E-2</v>
          </cell>
          <cell r="AD83">
            <v>0</v>
          </cell>
          <cell r="AE83">
            <v>4.1666666666666685E-2</v>
          </cell>
          <cell r="AF83">
            <v>2.777777777777779E-2</v>
          </cell>
          <cell r="AG83">
            <v>2.777777777777779E-2</v>
          </cell>
          <cell r="AH83">
            <v>4.166666666666663E-2</v>
          </cell>
          <cell r="AI83">
            <v>2.777777777777779E-2</v>
          </cell>
          <cell r="AJ83">
            <v>0</v>
          </cell>
          <cell r="AK83">
            <v>0</v>
          </cell>
          <cell r="AL83">
            <v>1.388888888888884E-2</v>
          </cell>
          <cell r="AM83">
            <v>0</v>
          </cell>
          <cell r="AN83">
            <v>0</v>
          </cell>
          <cell r="AO83">
            <v>1.3888888888888951E-2</v>
          </cell>
          <cell r="AP83" t="str">
            <v>20</v>
          </cell>
          <cell r="AQ83">
            <v>0</v>
          </cell>
          <cell r="AT83">
            <v>0</v>
          </cell>
          <cell r="AU83" t="str">
            <v>√</v>
          </cell>
        </row>
        <row r="84">
          <cell r="D84">
            <v>42189</v>
          </cell>
          <cell r="G84">
            <v>0</v>
          </cell>
          <cell r="R84">
            <v>0</v>
          </cell>
          <cell r="S84">
            <v>0</v>
          </cell>
          <cell r="T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T84">
            <v>0</v>
          </cell>
          <cell r="AU84">
            <v>0</v>
          </cell>
        </row>
        <row r="85">
          <cell r="D85">
            <v>42189</v>
          </cell>
          <cell r="G85">
            <v>0</v>
          </cell>
          <cell r="R85">
            <v>0</v>
          </cell>
          <cell r="S85">
            <v>0</v>
          </cell>
          <cell r="T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T85">
            <v>0</v>
          </cell>
          <cell r="AU85">
            <v>0</v>
          </cell>
        </row>
        <row r="86">
          <cell r="D86">
            <v>42189</v>
          </cell>
          <cell r="G86">
            <v>0</v>
          </cell>
          <cell r="R86">
            <v>0</v>
          </cell>
          <cell r="S86">
            <v>0</v>
          </cell>
          <cell r="T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T86">
            <v>0</v>
          </cell>
          <cell r="AU86">
            <v>0</v>
          </cell>
        </row>
        <row r="87">
          <cell r="D87">
            <v>42189</v>
          </cell>
          <cell r="G87">
            <v>0</v>
          </cell>
          <cell r="R87">
            <v>0</v>
          </cell>
          <cell r="S87">
            <v>0</v>
          </cell>
          <cell r="T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T87">
            <v>0</v>
          </cell>
          <cell r="AU87">
            <v>0</v>
          </cell>
        </row>
        <row r="88">
          <cell r="D88">
            <v>42189</v>
          </cell>
          <cell r="G88">
            <v>0</v>
          </cell>
          <cell r="R88">
            <v>0</v>
          </cell>
          <cell r="S88">
            <v>0</v>
          </cell>
          <cell r="T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T88">
            <v>0</v>
          </cell>
          <cell r="AU88">
            <v>0</v>
          </cell>
        </row>
        <row r="89">
          <cell r="D89">
            <v>42189</v>
          </cell>
          <cell r="G89">
            <v>0</v>
          </cell>
          <cell r="R89">
            <v>0</v>
          </cell>
          <cell r="S89">
            <v>0</v>
          </cell>
          <cell r="T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T89">
            <v>0</v>
          </cell>
          <cell r="AU89">
            <v>0</v>
          </cell>
        </row>
        <row r="90">
          <cell r="D90">
            <v>42189</v>
          </cell>
          <cell r="G90">
            <v>0</v>
          </cell>
          <cell r="R90">
            <v>0</v>
          </cell>
          <cell r="S90">
            <v>0</v>
          </cell>
          <cell r="T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T90">
            <v>0</v>
          </cell>
          <cell r="AU90">
            <v>0</v>
          </cell>
        </row>
        <row r="91">
          <cell r="D91">
            <v>42191</v>
          </cell>
          <cell r="E91" t="str">
            <v>이주훈</v>
          </cell>
          <cell r="G91" t="str">
            <v>O</v>
          </cell>
          <cell r="I91">
            <v>0.34722222222222227</v>
          </cell>
          <cell r="J91">
            <v>0.6875</v>
          </cell>
          <cell r="M91" t="str">
            <v>O</v>
          </cell>
          <cell r="N91" t="str">
            <v>O</v>
          </cell>
          <cell r="R91">
            <v>0</v>
          </cell>
          <cell r="S91">
            <v>0</v>
          </cell>
          <cell r="T91">
            <v>0</v>
          </cell>
          <cell r="AB91">
            <v>3</v>
          </cell>
          <cell r="AC91">
            <v>2.0833333333333315E-2</v>
          </cell>
          <cell r="AD91">
            <v>0</v>
          </cell>
          <cell r="AE91">
            <v>4.1666666666666685E-2</v>
          </cell>
          <cell r="AF91">
            <v>2.777777777777779E-2</v>
          </cell>
          <cell r="AG91">
            <v>2.777777777777779E-2</v>
          </cell>
          <cell r="AH91">
            <v>0</v>
          </cell>
          <cell r="AI91">
            <v>0</v>
          </cell>
          <cell r="AJ91">
            <v>4.166666666666663E-2</v>
          </cell>
          <cell r="AK91">
            <v>2.777777777777779E-2</v>
          </cell>
          <cell r="AL91">
            <v>1.388888888888884E-2</v>
          </cell>
          <cell r="AM91">
            <v>1.0416666666666741E-2</v>
          </cell>
          <cell r="AN91">
            <v>0</v>
          </cell>
          <cell r="AO91">
            <v>1.3888888888888951E-2</v>
          </cell>
          <cell r="AP91" t="str">
            <v>20</v>
          </cell>
          <cell r="AQ91">
            <v>0</v>
          </cell>
          <cell r="AT91">
            <v>0</v>
          </cell>
          <cell r="AU91">
            <v>0</v>
          </cell>
        </row>
        <row r="92">
          <cell r="D92">
            <v>42191</v>
          </cell>
          <cell r="E92" t="str">
            <v>이정순</v>
          </cell>
          <cell r="G92" t="str">
            <v>O</v>
          </cell>
          <cell r="I92">
            <v>0.3576388888888889</v>
          </cell>
          <cell r="J92">
            <v>0.69791666666666663</v>
          </cell>
          <cell r="M92" t="str">
            <v>O</v>
          </cell>
          <cell r="N92" t="str">
            <v>O</v>
          </cell>
          <cell r="R92">
            <v>0</v>
          </cell>
          <cell r="S92">
            <v>0</v>
          </cell>
          <cell r="T92">
            <v>0</v>
          </cell>
          <cell r="AB92">
            <v>3</v>
          </cell>
          <cell r="AC92">
            <v>2.0833333333333315E-2</v>
          </cell>
          <cell r="AD92">
            <v>0</v>
          </cell>
          <cell r="AE92">
            <v>4.1666666666666685E-2</v>
          </cell>
          <cell r="AF92">
            <v>2.777777777777779E-2</v>
          </cell>
          <cell r="AG92">
            <v>2.777777777777779E-2</v>
          </cell>
          <cell r="AH92">
            <v>4.166666666666663E-2</v>
          </cell>
          <cell r="AI92">
            <v>2.777777777777779E-2</v>
          </cell>
          <cell r="AJ92">
            <v>0</v>
          </cell>
          <cell r="AK92">
            <v>0</v>
          </cell>
          <cell r="AL92">
            <v>1.388888888888884E-2</v>
          </cell>
          <cell r="AM92">
            <v>1.0416666666666741E-2</v>
          </cell>
          <cell r="AN92">
            <v>0</v>
          </cell>
          <cell r="AO92">
            <v>1.3888888888888951E-2</v>
          </cell>
          <cell r="AP92" t="str">
            <v>20</v>
          </cell>
          <cell r="AQ92">
            <v>0</v>
          </cell>
          <cell r="AT92">
            <v>0</v>
          </cell>
          <cell r="AU92">
            <v>0</v>
          </cell>
        </row>
        <row r="93">
          <cell r="D93">
            <v>42191</v>
          </cell>
          <cell r="E93" t="str">
            <v>신현목</v>
          </cell>
          <cell r="G93" t="str">
            <v>O</v>
          </cell>
          <cell r="I93">
            <v>0.37152777777777773</v>
          </cell>
          <cell r="J93">
            <v>0.71319444444444446</v>
          </cell>
          <cell r="M93" t="str">
            <v>O</v>
          </cell>
          <cell r="N93" t="str">
            <v>O</v>
          </cell>
          <cell r="R93">
            <v>0</v>
          </cell>
          <cell r="S93">
            <v>0</v>
          </cell>
          <cell r="T93">
            <v>0</v>
          </cell>
          <cell r="AB93">
            <v>3</v>
          </cell>
          <cell r="AC93">
            <v>2.0833333333333315E-2</v>
          </cell>
          <cell r="AD93">
            <v>0</v>
          </cell>
          <cell r="AE93">
            <v>4.1666666666666685E-2</v>
          </cell>
          <cell r="AF93">
            <v>2.777777777777779E-2</v>
          </cell>
          <cell r="AG93">
            <v>2.777777777777779E-2</v>
          </cell>
          <cell r="AH93">
            <v>4.166666666666663E-2</v>
          </cell>
          <cell r="AI93">
            <v>2.777777777777779E-2</v>
          </cell>
          <cell r="AJ93">
            <v>0</v>
          </cell>
          <cell r="AK93">
            <v>0</v>
          </cell>
          <cell r="AL93">
            <v>1.388888888888884E-2</v>
          </cell>
          <cell r="AM93">
            <v>1.0416666666666741E-2</v>
          </cell>
          <cell r="AN93">
            <v>0</v>
          </cell>
          <cell r="AO93">
            <v>1.3888888888888951E-2</v>
          </cell>
          <cell r="AP93" t="str">
            <v>20</v>
          </cell>
          <cell r="AQ93">
            <v>0</v>
          </cell>
          <cell r="AT93">
            <v>0</v>
          </cell>
          <cell r="AU93">
            <v>0</v>
          </cell>
        </row>
        <row r="94">
          <cell r="D94">
            <v>42191</v>
          </cell>
          <cell r="E94" t="str">
            <v>조기순</v>
          </cell>
          <cell r="G94" t="str">
            <v>O</v>
          </cell>
          <cell r="I94">
            <v>0.37361111111111112</v>
          </cell>
          <cell r="J94">
            <v>0.71666666666666667</v>
          </cell>
          <cell r="M94" t="str">
            <v>O</v>
          </cell>
          <cell r="N94" t="str">
            <v>O</v>
          </cell>
          <cell r="R94">
            <v>0</v>
          </cell>
          <cell r="S94">
            <v>0</v>
          </cell>
          <cell r="T94">
            <v>0</v>
          </cell>
          <cell r="AB94">
            <v>3</v>
          </cell>
          <cell r="AC94">
            <v>2.0833333333333315E-2</v>
          </cell>
          <cell r="AD94">
            <v>0</v>
          </cell>
          <cell r="AE94">
            <v>4.1666666666666685E-2</v>
          </cell>
          <cell r="AF94">
            <v>2.777777777777779E-2</v>
          </cell>
          <cell r="AG94">
            <v>2.777777777777779E-2</v>
          </cell>
          <cell r="AH94">
            <v>0</v>
          </cell>
          <cell r="AI94">
            <v>0</v>
          </cell>
          <cell r="AJ94">
            <v>4.166666666666663E-2</v>
          </cell>
          <cell r="AK94">
            <v>2.777777777777779E-2</v>
          </cell>
          <cell r="AL94">
            <v>1.388888888888884E-2</v>
          </cell>
          <cell r="AM94">
            <v>1.0416666666666741E-2</v>
          </cell>
          <cell r="AN94">
            <v>0</v>
          </cell>
          <cell r="AO94">
            <v>1.3888888888888951E-2</v>
          </cell>
          <cell r="AP94" t="str">
            <v>20</v>
          </cell>
          <cell r="AQ94">
            <v>0</v>
          </cell>
          <cell r="AT94">
            <v>0</v>
          </cell>
          <cell r="AU94" t="str">
            <v>√</v>
          </cell>
        </row>
        <row r="95">
          <cell r="D95">
            <v>42191</v>
          </cell>
          <cell r="E95" t="str">
            <v>김유복</v>
          </cell>
          <cell r="G95" t="str">
            <v>O</v>
          </cell>
          <cell r="I95">
            <v>0.375</v>
          </cell>
          <cell r="J95">
            <v>0.71527777777777779</v>
          </cell>
          <cell r="M95" t="str">
            <v>O</v>
          </cell>
          <cell r="N95" t="str">
            <v>O</v>
          </cell>
          <cell r="R95">
            <v>0</v>
          </cell>
          <cell r="S95">
            <v>0</v>
          </cell>
          <cell r="T95">
            <v>0</v>
          </cell>
          <cell r="AB95">
            <v>3</v>
          </cell>
          <cell r="AC95">
            <v>2.0833333333333315E-2</v>
          </cell>
          <cell r="AD95">
            <v>0</v>
          </cell>
          <cell r="AE95">
            <v>4.1666666666666685E-2</v>
          </cell>
          <cell r="AF95">
            <v>2.777777777777779E-2</v>
          </cell>
          <cell r="AG95">
            <v>2.777777777777779E-2</v>
          </cell>
          <cell r="AH95">
            <v>4.166666666666663E-2</v>
          </cell>
          <cell r="AI95">
            <v>2.777777777777779E-2</v>
          </cell>
          <cell r="AJ95">
            <v>0</v>
          </cell>
          <cell r="AK95">
            <v>0</v>
          </cell>
          <cell r="AL95">
            <v>1.388888888888884E-2</v>
          </cell>
          <cell r="AM95">
            <v>1.0416666666666741E-2</v>
          </cell>
          <cell r="AN95">
            <v>0</v>
          </cell>
          <cell r="AO95">
            <v>1.3888888888888951E-2</v>
          </cell>
          <cell r="AP95" t="str">
            <v>20</v>
          </cell>
          <cell r="AQ95">
            <v>0</v>
          </cell>
          <cell r="AT95">
            <v>0</v>
          </cell>
          <cell r="AU95">
            <v>0</v>
          </cell>
        </row>
        <row r="96">
          <cell r="D96">
            <v>42191</v>
          </cell>
          <cell r="E96" t="str">
            <v>박정화</v>
          </cell>
          <cell r="G96" t="str">
            <v>O</v>
          </cell>
          <cell r="I96">
            <v>0.37986111111111115</v>
          </cell>
          <cell r="J96">
            <v>0.72222222222222221</v>
          </cell>
          <cell r="M96" t="str">
            <v>O</v>
          </cell>
          <cell r="N96" t="str">
            <v>O</v>
          </cell>
          <cell r="R96">
            <v>0</v>
          </cell>
          <cell r="S96">
            <v>0</v>
          </cell>
          <cell r="T96">
            <v>0</v>
          </cell>
          <cell r="AB96">
            <v>3</v>
          </cell>
          <cell r="AC96">
            <v>2.0833333333333315E-2</v>
          </cell>
          <cell r="AD96">
            <v>0</v>
          </cell>
          <cell r="AE96">
            <v>4.1666666666666685E-2</v>
          </cell>
          <cell r="AF96">
            <v>2.777777777777779E-2</v>
          </cell>
          <cell r="AG96">
            <v>2.777777777777779E-2</v>
          </cell>
          <cell r="AH96">
            <v>4.166666666666663E-2</v>
          </cell>
          <cell r="AI96">
            <v>2.777777777777779E-2</v>
          </cell>
          <cell r="AJ96">
            <v>0</v>
          </cell>
          <cell r="AK96">
            <v>0</v>
          </cell>
          <cell r="AL96">
            <v>1.388888888888884E-2</v>
          </cell>
          <cell r="AM96">
            <v>1.0416666666666741E-2</v>
          </cell>
          <cell r="AN96">
            <v>0</v>
          </cell>
          <cell r="AO96">
            <v>1.3888888888888951E-2</v>
          </cell>
          <cell r="AP96" t="str">
            <v>20</v>
          </cell>
          <cell r="AQ96">
            <v>0</v>
          </cell>
          <cell r="AT96">
            <v>0</v>
          </cell>
          <cell r="AU96" t="str">
            <v>√</v>
          </cell>
        </row>
        <row r="97">
          <cell r="D97">
            <v>42191</v>
          </cell>
          <cell r="E97" t="str">
            <v>소병례</v>
          </cell>
          <cell r="G97" t="str">
            <v>결석</v>
          </cell>
          <cell r="O97" t="str">
            <v>결석(개인사정)</v>
          </cell>
          <cell r="R97">
            <v>0</v>
          </cell>
          <cell r="S97">
            <v>0</v>
          </cell>
          <cell r="T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T97">
            <v>0</v>
          </cell>
          <cell r="AU97">
            <v>0</v>
          </cell>
        </row>
        <row r="98">
          <cell r="D98">
            <v>42191</v>
          </cell>
          <cell r="E98" t="str">
            <v>천동식</v>
          </cell>
          <cell r="G98" t="str">
            <v>결석</v>
          </cell>
          <cell r="O98" t="str">
            <v>결석(개인사정)</v>
          </cell>
          <cell r="R98">
            <v>0</v>
          </cell>
          <cell r="S98">
            <v>0</v>
          </cell>
          <cell r="T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T98">
            <v>0</v>
          </cell>
          <cell r="AU98">
            <v>0</v>
          </cell>
        </row>
        <row r="99">
          <cell r="D99">
            <v>42191</v>
          </cell>
          <cell r="G99">
            <v>0</v>
          </cell>
          <cell r="R99">
            <v>0</v>
          </cell>
          <cell r="S99">
            <v>0</v>
          </cell>
          <cell r="T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T99">
            <v>0</v>
          </cell>
          <cell r="AU99">
            <v>0</v>
          </cell>
        </row>
        <row r="100">
          <cell r="D100">
            <v>42191</v>
          </cell>
          <cell r="E100" t="str">
            <v>박덕임</v>
          </cell>
          <cell r="G100" t="str">
            <v>O</v>
          </cell>
          <cell r="I100">
            <v>0.34027777777777773</v>
          </cell>
          <cell r="J100">
            <v>0.72222222222222221</v>
          </cell>
          <cell r="M100" t="str">
            <v>O</v>
          </cell>
          <cell r="N100" t="str">
            <v>O</v>
          </cell>
          <cell r="R100">
            <v>0</v>
          </cell>
          <cell r="S100">
            <v>0</v>
          </cell>
          <cell r="T100">
            <v>0</v>
          </cell>
          <cell r="AB100">
            <v>3</v>
          </cell>
          <cell r="AC100">
            <v>2.0833333333333315E-2</v>
          </cell>
          <cell r="AD100">
            <v>0</v>
          </cell>
          <cell r="AE100">
            <v>4.1666666666666685E-2</v>
          </cell>
          <cell r="AF100">
            <v>2.777777777777779E-2</v>
          </cell>
          <cell r="AG100">
            <v>2.777777777777779E-2</v>
          </cell>
          <cell r="AH100">
            <v>4.166666666666663E-2</v>
          </cell>
          <cell r="AI100">
            <v>2.777777777777779E-2</v>
          </cell>
          <cell r="AJ100">
            <v>0</v>
          </cell>
          <cell r="AK100">
            <v>0</v>
          </cell>
          <cell r="AL100">
            <v>1.388888888888884E-2</v>
          </cell>
          <cell r="AM100">
            <v>1.0416666666666741E-2</v>
          </cell>
          <cell r="AN100">
            <v>0</v>
          </cell>
          <cell r="AO100">
            <v>1.3888888888888951E-2</v>
          </cell>
          <cell r="AP100" t="str">
            <v>20</v>
          </cell>
          <cell r="AQ100">
            <v>0</v>
          </cell>
          <cell r="AT100">
            <v>0</v>
          </cell>
          <cell r="AU100">
            <v>0</v>
          </cell>
        </row>
        <row r="101">
          <cell r="D101">
            <v>42191</v>
          </cell>
          <cell r="E101" t="str">
            <v>유성분</v>
          </cell>
          <cell r="G101" t="str">
            <v>O</v>
          </cell>
          <cell r="I101">
            <v>0.34722222222222227</v>
          </cell>
          <cell r="J101">
            <v>0.71527777777777779</v>
          </cell>
          <cell r="M101" t="str">
            <v>O</v>
          </cell>
          <cell r="N101" t="str">
            <v>O</v>
          </cell>
          <cell r="R101">
            <v>0</v>
          </cell>
          <cell r="S101">
            <v>0</v>
          </cell>
          <cell r="T101">
            <v>0</v>
          </cell>
          <cell r="AB101">
            <v>3</v>
          </cell>
          <cell r="AC101">
            <v>2.0833333333333315E-2</v>
          </cell>
          <cell r="AD101">
            <v>0</v>
          </cell>
          <cell r="AE101">
            <v>4.1666666666666685E-2</v>
          </cell>
          <cell r="AF101">
            <v>2.777777777777779E-2</v>
          </cell>
          <cell r="AG101">
            <v>2.777777777777779E-2</v>
          </cell>
          <cell r="AH101">
            <v>4.166666666666663E-2</v>
          </cell>
          <cell r="AI101">
            <v>2.777777777777779E-2</v>
          </cell>
          <cell r="AJ101">
            <v>0</v>
          </cell>
          <cell r="AK101">
            <v>0</v>
          </cell>
          <cell r="AL101">
            <v>1.388888888888884E-2</v>
          </cell>
          <cell r="AM101">
            <v>1.0416666666666741E-2</v>
          </cell>
          <cell r="AN101">
            <v>0</v>
          </cell>
          <cell r="AO101">
            <v>1.3888888888888951E-2</v>
          </cell>
          <cell r="AP101" t="str">
            <v>20</v>
          </cell>
          <cell r="AQ101">
            <v>0</v>
          </cell>
          <cell r="AT101">
            <v>0</v>
          </cell>
          <cell r="AU101">
            <v>0</v>
          </cell>
        </row>
        <row r="102">
          <cell r="D102">
            <v>42191</v>
          </cell>
          <cell r="E102" t="str">
            <v>이정예</v>
          </cell>
          <cell r="G102" t="str">
            <v>O</v>
          </cell>
          <cell r="I102">
            <v>0.3611111111111111</v>
          </cell>
          <cell r="J102">
            <v>0.72916666666666663</v>
          </cell>
          <cell r="M102" t="str">
            <v>O</v>
          </cell>
          <cell r="N102" t="str">
            <v>O</v>
          </cell>
          <cell r="R102">
            <v>0</v>
          </cell>
          <cell r="S102">
            <v>0</v>
          </cell>
          <cell r="T102">
            <v>0</v>
          </cell>
          <cell r="AB102">
            <v>3</v>
          </cell>
          <cell r="AC102">
            <v>2.0833333333333315E-2</v>
          </cell>
          <cell r="AD102">
            <v>0</v>
          </cell>
          <cell r="AE102">
            <v>4.1666666666666685E-2</v>
          </cell>
          <cell r="AF102">
            <v>2.777777777777779E-2</v>
          </cell>
          <cell r="AG102">
            <v>2.777777777777779E-2</v>
          </cell>
          <cell r="AH102">
            <v>0</v>
          </cell>
          <cell r="AI102">
            <v>0</v>
          </cell>
          <cell r="AJ102">
            <v>4.166666666666663E-2</v>
          </cell>
          <cell r="AK102">
            <v>2.777777777777779E-2</v>
          </cell>
          <cell r="AL102">
            <v>1.388888888888884E-2</v>
          </cell>
          <cell r="AM102">
            <v>1.0416666666666741E-2</v>
          </cell>
          <cell r="AN102">
            <v>0</v>
          </cell>
          <cell r="AO102">
            <v>1.3888888888888951E-2</v>
          </cell>
          <cell r="AP102" t="str">
            <v>20</v>
          </cell>
          <cell r="AQ102">
            <v>0</v>
          </cell>
          <cell r="AT102">
            <v>0</v>
          </cell>
          <cell r="AU102">
            <v>0</v>
          </cell>
        </row>
        <row r="103">
          <cell r="D103">
            <v>42191</v>
          </cell>
          <cell r="E103" t="str">
            <v>김옥영</v>
          </cell>
          <cell r="G103" t="str">
            <v>O</v>
          </cell>
          <cell r="I103">
            <v>0.36805555555555558</v>
          </cell>
          <cell r="J103">
            <v>0.75</v>
          </cell>
          <cell r="M103" t="str">
            <v>O</v>
          </cell>
          <cell r="N103" t="str">
            <v>O</v>
          </cell>
          <cell r="R103">
            <v>0</v>
          </cell>
          <cell r="S103">
            <v>0</v>
          </cell>
          <cell r="T103">
            <v>0</v>
          </cell>
          <cell r="AB103">
            <v>3</v>
          </cell>
          <cell r="AC103">
            <v>2.0833333333333315E-2</v>
          </cell>
          <cell r="AD103">
            <v>0</v>
          </cell>
          <cell r="AE103">
            <v>4.1666666666666685E-2</v>
          </cell>
          <cell r="AF103">
            <v>2.777777777777779E-2</v>
          </cell>
          <cell r="AG103">
            <v>2.777777777777779E-2</v>
          </cell>
          <cell r="AH103">
            <v>4.166666666666663E-2</v>
          </cell>
          <cell r="AI103">
            <v>2.777777777777779E-2</v>
          </cell>
          <cell r="AJ103">
            <v>0</v>
          </cell>
          <cell r="AK103">
            <v>0</v>
          </cell>
          <cell r="AL103">
            <v>1.388888888888884E-2</v>
          </cell>
          <cell r="AM103">
            <v>1.0416666666666741E-2</v>
          </cell>
          <cell r="AN103">
            <v>0</v>
          </cell>
          <cell r="AO103">
            <v>1.3888888888888951E-2</v>
          </cell>
          <cell r="AP103" t="str">
            <v>20</v>
          </cell>
          <cell r="AQ103">
            <v>0</v>
          </cell>
          <cell r="AT103">
            <v>0</v>
          </cell>
          <cell r="AU103" t="str">
            <v>√</v>
          </cell>
        </row>
        <row r="104">
          <cell r="D104">
            <v>42191</v>
          </cell>
          <cell r="G104">
            <v>0</v>
          </cell>
          <cell r="R104">
            <v>0</v>
          </cell>
          <cell r="S104">
            <v>0</v>
          </cell>
          <cell r="T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T104">
            <v>0</v>
          </cell>
          <cell r="AU104">
            <v>0</v>
          </cell>
        </row>
        <row r="105">
          <cell r="D105">
            <v>42191</v>
          </cell>
          <cell r="G105">
            <v>0</v>
          </cell>
          <cell r="R105">
            <v>0</v>
          </cell>
          <cell r="S105">
            <v>0</v>
          </cell>
          <cell r="T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T105">
            <v>0</v>
          </cell>
          <cell r="AU105">
            <v>0</v>
          </cell>
        </row>
        <row r="106">
          <cell r="D106">
            <v>42191</v>
          </cell>
          <cell r="G106">
            <v>0</v>
          </cell>
          <cell r="R106">
            <v>0</v>
          </cell>
          <cell r="S106">
            <v>0</v>
          </cell>
          <cell r="T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T106">
            <v>0</v>
          </cell>
          <cell r="AU106">
            <v>0</v>
          </cell>
        </row>
        <row r="107">
          <cell r="D107">
            <v>42191</v>
          </cell>
          <cell r="G107">
            <v>0</v>
          </cell>
          <cell r="R107">
            <v>0</v>
          </cell>
          <cell r="S107">
            <v>0</v>
          </cell>
          <cell r="T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T107">
            <v>0</v>
          </cell>
          <cell r="AU107">
            <v>0</v>
          </cell>
        </row>
        <row r="108">
          <cell r="D108">
            <v>42191</v>
          </cell>
          <cell r="G108">
            <v>0</v>
          </cell>
          <cell r="R108">
            <v>0</v>
          </cell>
          <cell r="S108">
            <v>0</v>
          </cell>
          <cell r="T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T108">
            <v>0</v>
          </cell>
          <cell r="AU108">
            <v>0</v>
          </cell>
        </row>
        <row r="109">
          <cell r="D109">
            <v>42191</v>
          </cell>
          <cell r="G109">
            <v>0</v>
          </cell>
          <cell r="R109">
            <v>0</v>
          </cell>
          <cell r="S109">
            <v>0</v>
          </cell>
          <cell r="T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T109">
            <v>0</v>
          </cell>
          <cell r="AU109">
            <v>0</v>
          </cell>
        </row>
        <row r="110">
          <cell r="D110">
            <v>42191</v>
          </cell>
          <cell r="G110">
            <v>0</v>
          </cell>
          <cell r="R110">
            <v>0</v>
          </cell>
          <cell r="S110">
            <v>0</v>
          </cell>
          <cell r="T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T110">
            <v>0</v>
          </cell>
          <cell r="AU110">
            <v>0</v>
          </cell>
        </row>
        <row r="111">
          <cell r="D111">
            <v>42192</v>
          </cell>
          <cell r="E111" t="str">
            <v>이주훈</v>
          </cell>
          <cell r="G111" t="str">
            <v>O</v>
          </cell>
          <cell r="I111">
            <v>0.34722222222222227</v>
          </cell>
          <cell r="J111">
            <v>0.6875</v>
          </cell>
          <cell r="M111" t="str">
            <v>O</v>
          </cell>
          <cell r="N111" t="str">
            <v>O</v>
          </cell>
          <cell r="R111">
            <v>0</v>
          </cell>
          <cell r="S111">
            <v>0</v>
          </cell>
          <cell r="T111">
            <v>0</v>
          </cell>
          <cell r="AB111">
            <v>3</v>
          </cell>
          <cell r="AC111">
            <v>2.0833333333333315E-2</v>
          </cell>
          <cell r="AD111">
            <v>0</v>
          </cell>
          <cell r="AE111">
            <v>4.1666666666666685E-2</v>
          </cell>
          <cell r="AF111">
            <v>2.777777777777779E-2</v>
          </cell>
          <cell r="AG111">
            <v>2.777777777777779E-2</v>
          </cell>
          <cell r="AH111">
            <v>0</v>
          </cell>
          <cell r="AI111">
            <v>0</v>
          </cell>
          <cell r="AJ111">
            <v>4.166666666666663E-2</v>
          </cell>
          <cell r="AK111">
            <v>2.777777777777779E-2</v>
          </cell>
          <cell r="AL111">
            <v>1.388888888888884E-2</v>
          </cell>
          <cell r="AM111">
            <v>1.0416666666666741E-2</v>
          </cell>
          <cell r="AN111">
            <v>0</v>
          </cell>
          <cell r="AO111">
            <v>1.3888888888888951E-2</v>
          </cell>
          <cell r="AP111" t="str">
            <v>20</v>
          </cell>
          <cell r="AQ111">
            <v>0</v>
          </cell>
          <cell r="AT111">
            <v>0</v>
          </cell>
          <cell r="AU111">
            <v>0</v>
          </cell>
        </row>
        <row r="112">
          <cell r="D112">
            <v>42192</v>
          </cell>
          <cell r="E112" t="str">
            <v>이정순</v>
          </cell>
          <cell r="G112" t="str">
            <v>O</v>
          </cell>
          <cell r="I112">
            <v>0.35972222222222222</v>
          </cell>
          <cell r="J112">
            <v>0.69791666666666663</v>
          </cell>
          <cell r="M112" t="str">
            <v>O</v>
          </cell>
          <cell r="N112" t="str">
            <v>O</v>
          </cell>
          <cell r="R112" t="str">
            <v>O</v>
          </cell>
          <cell r="S112">
            <v>0.41666666666666669</v>
          </cell>
          <cell r="T112">
            <v>0.43055555555555558</v>
          </cell>
          <cell r="AB112" t="str">
            <v>3, 3</v>
          </cell>
          <cell r="AC112">
            <v>2.0833333333333315E-2</v>
          </cell>
          <cell r="AD112">
            <v>0</v>
          </cell>
          <cell r="AE112">
            <v>4.1666666666666685E-2</v>
          </cell>
          <cell r="AF112">
            <v>2.777777777777779E-2</v>
          </cell>
          <cell r="AG112">
            <v>2.777777777777779E-2</v>
          </cell>
          <cell r="AH112">
            <v>4.166666666666663E-2</v>
          </cell>
          <cell r="AI112">
            <v>2.777777777777779E-2</v>
          </cell>
          <cell r="AJ112">
            <v>0</v>
          </cell>
          <cell r="AK112">
            <v>0</v>
          </cell>
          <cell r="AL112">
            <v>1.388888888888884E-2</v>
          </cell>
          <cell r="AM112">
            <v>1.0416666666666741E-2</v>
          </cell>
          <cell r="AN112">
            <v>0</v>
          </cell>
          <cell r="AO112">
            <v>1.3888888888888951E-2</v>
          </cell>
          <cell r="AP112" t="str">
            <v>20</v>
          </cell>
          <cell r="AQ112">
            <v>0</v>
          </cell>
          <cell r="AT112">
            <v>0</v>
          </cell>
          <cell r="AU112">
            <v>0</v>
          </cell>
        </row>
        <row r="113">
          <cell r="D113">
            <v>42192</v>
          </cell>
          <cell r="E113" t="str">
            <v>신현목</v>
          </cell>
          <cell r="G113" t="str">
            <v>O</v>
          </cell>
          <cell r="I113">
            <v>0.37083333333333335</v>
          </cell>
          <cell r="J113">
            <v>0.71319444444444446</v>
          </cell>
          <cell r="M113" t="str">
            <v>O</v>
          </cell>
          <cell r="N113" t="str">
            <v>O</v>
          </cell>
          <cell r="R113">
            <v>0</v>
          </cell>
          <cell r="S113">
            <v>0</v>
          </cell>
          <cell r="T113">
            <v>0</v>
          </cell>
          <cell r="AB113">
            <v>3</v>
          </cell>
          <cell r="AC113">
            <v>2.0833333333333315E-2</v>
          </cell>
          <cell r="AD113">
            <v>0</v>
          </cell>
          <cell r="AE113">
            <v>4.1666666666666685E-2</v>
          </cell>
          <cell r="AF113">
            <v>2.777777777777779E-2</v>
          </cell>
          <cell r="AG113">
            <v>2.777777777777779E-2</v>
          </cell>
          <cell r="AH113">
            <v>4.166666666666663E-2</v>
          </cell>
          <cell r="AI113">
            <v>2.777777777777779E-2</v>
          </cell>
          <cell r="AJ113">
            <v>0</v>
          </cell>
          <cell r="AK113">
            <v>0</v>
          </cell>
          <cell r="AL113">
            <v>1.388888888888884E-2</v>
          </cell>
          <cell r="AM113">
            <v>1.0416666666666741E-2</v>
          </cell>
          <cell r="AN113">
            <v>0</v>
          </cell>
          <cell r="AO113">
            <v>1.3888888888888951E-2</v>
          </cell>
          <cell r="AP113" t="str">
            <v>20</v>
          </cell>
          <cell r="AQ113">
            <v>0</v>
          </cell>
          <cell r="AT113">
            <v>0</v>
          </cell>
          <cell r="AU113">
            <v>0</v>
          </cell>
        </row>
        <row r="114">
          <cell r="D114">
            <v>42192</v>
          </cell>
          <cell r="E114" t="str">
            <v>조기순</v>
          </cell>
          <cell r="G114" t="str">
            <v>O</v>
          </cell>
          <cell r="I114">
            <v>0.37361111111111112</v>
          </cell>
          <cell r="J114">
            <v>0.71736111111111101</v>
          </cell>
          <cell r="M114" t="str">
            <v>O</v>
          </cell>
          <cell r="N114" t="str">
            <v>O</v>
          </cell>
          <cell r="R114" t="str">
            <v>O</v>
          </cell>
          <cell r="S114">
            <v>0.43055555555555558</v>
          </cell>
          <cell r="T114">
            <v>0.44444444444444448</v>
          </cell>
          <cell r="AB114" t="str">
            <v>3, 3</v>
          </cell>
          <cell r="AC114">
            <v>0</v>
          </cell>
          <cell r="AD114">
            <v>0</v>
          </cell>
          <cell r="AE114">
            <v>4.1666666666666685E-2</v>
          </cell>
          <cell r="AF114">
            <v>2.777777777777779E-2</v>
          </cell>
          <cell r="AG114">
            <v>2.777777777777779E-2</v>
          </cell>
          <cell r="AH114">
            <v>0</v>
          </cell>
          <cell r="AI114">
            <v>0</v>
          </cell>
          <cell r="AJ114">
            <v>4.166666666666663E-2</v>
          </cell>
          <cell r="AK114">
            <v>2.777777777777779E-2</v>
          </cell>
          <cell r="AL114">
            <v>1.388888888888884E-2</v>
          </cell>
          <cell r="AM114">
            <v>1.0416666666666741E-2</v>
          </cell>
          <cell r="AN114">
            <v>0</v>
          </cell>
          <cell r="AO114">
            <v>1.3888888888888951E-2</v>
          </cell>
          <cell r="AP114" t="str">
            <v>20</v>
          </cell>
          <cell r="AQ114">
            <v>0</v>
          </cell>
          <cell r="AT114">
            <v>0</v>
          </cell>
          <cell r="AU114" t="str">
            <v>√</v>
          </cell>
        </row>
        <row r="115">
          <cell r="D115">
            <v>42192</v>
          </cell>
          <cell r="E115" t="str">
            <v>김유복</v>
          </cell>
          <cell r="G115" t="str">
            <v>O</v>
          </cell>
          <cell r="I115">
            <v>0.375</v>
          </cell>
          <cell r="J115">
            <v>0.71527777777777779</v>
          </cell>
          <cell r="M115" t="str">
            <v>O</v>
          </cell>
          <cell r="N115" t="str">
            <v>O</v>
          </cell>
          <cell r="R115">
            <v>0</v>
          </cell>
          <cell r="S115">
            <v>0</v>
          </cell>
          <cell r="T115">
            <v>0</v>
          </cell>
          <cell r="AB115">
            <v>3</v>
          </cell>
          <cell r="AC115">
            <v>2.0833333333333315E-2</v>
          </cell>
          <cell r="AD115">
            <v>0</v>
          </cell>
          <cell r="AE115">
            <v>4.1666666666666685E-2</v>
          </cell>
          <cell r="AF115">
            <v>2.777777777777779E-2</v>
          </cell>
          <cell r="AG115">
            <v>2.777777777777779E-2</v>
          </cell>
          <cell r="AH115">
            <v>4.166666666666663E-2</v>
          </cell>
          <cell r="AI115">
            <v>2.777777777777779E-2</v>
          </cell>
          <cell r="AJ115">
            <v>0</v>
          </cell>
          <cell r="AK115">
            <v>0</v>
          </cell>
          <cell r="AL115">
            <v>1.388888888888884E-2</v>
          </cell>
          <cell r="AM115">
            <v>1.0416666666666741E-2</v>
          </cell>
          <cell r="AN115">
            <v>0</v>
          </cell>
          <cell r="AO115">
            <v>1.3888888888888951E-2</v>
          </cell>
          <cell r="AP115" t="str">
            <v>20</v>
          </cell>
          <cell r="AQ115">
            <v>0</v>
          </cell>
          <cell r="AT115">
            <v>0</v>
          </cell>
          <cell r="AU115">
            <v>0</v>
          </cell>
        </row>
        <row r="116">
          <cell r="D116">
            <v>42192</v>
          </cell>
          <cell r="E116" t="str">
            <v>박정화</v>
          </cell>
          <cell r="G116" t="str">
            <v>O</v>
          </cell>
          <cell r="I116">
            <v>0.38055555555555554</v>
          </cell>
          <cell r="J116">
            <v>0.72361111111111109</v>
          </cell>
          <cell r="M116" t="str">
            <v>O</v>
          </cell>
          <cell r="N116" t="str">
            <v>O</v>
          </cell>
          <cell r="R116">
            <v>0</v>
          </cell>
          <cell r="S116">
            <v>0</v>
          </cell>
          <cell r="T116">
            <v>0</v>
          </cell>
          <cell r="AB116">
            <v>3</v>
          </cell>
          <cell r="AC116">
            <v>2.0833333333333315E-2</v>
          </cell>
          <cell r="AD116">
            <v>0</v>
          </cell>
          <cell r="AE116">
            <v>4.1666666666666685E-2</v>
          </cell>
          <cell r="AF116">
            <v>2.777777777777779E-2</v>
          </cell>
          <cell r="AG116">
            <v>2.777777777777779E-2</v>
          </cell>
          <cell r="AH116">
            <v>4.166666666666663E-2</v>
          </cell>
          <cell r="AI116">
            <v>2.777777777777779E-2</v>
          </cell>
          <cell r="AJ116">
            <v>0</v>
          </cell>
          <cell r="AK116">
            <v>0</v>
          </cell>
          <cell r="AL116">
            <v>1.388888888888884E-2</v>
          </cell>
          <cell r="AM116">
            <v>1.0416666666666741E-2</v>
          </cell>
          <cell r="AN116">
            <v>0</v>
          </cell>
          <cell r="AO116">
            <v>1.3888888888888951E-2</v>
          </cell>
          <cell r="AP116" t="str">
            <v>20</v>
          </cell>
          <cell r="AQ116">
            <v>0</v>
          </cell>
          <cell r="AT116">
            <v>0</v>
          </cell>
          <cell r="AU116" t="str">
            <v>√</v>
          </cell>
        </row>
        <row r="117">
          <cell r="D117">
            <v>42192</v>
          </cell>
          <cell r="E117" t="str">
            <v>소병례</v>
          </cell>
          <cell r="G117" t="str">
            <v>결석</v>
          </cell>
          <cell r="O117" t="str">
            <v>결석(개인사정)</v>
          </cell>
          <cell r="R117">
            <v>0</v>
          </cell>
          <cell r="S117">
            <v>0</v>
          </cell>
          <cell r="T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T117">
            <v>0</v>
          </cell>
          <cell r="AU117">
            <v>0</v>
          </cell>
        </row>
        <row r="118">
          <cell r="D118">
            <v>42192</v>
          </cell>
          <cell r="E118" t="str">
            <v>천동식</v>
          </cell>
          <cell r="G118" t="str">
            <v>결석</v>
          </cell>
          <cell r="O118" t="str">
            <v>결석(개인사정)</v>
          </cell>
          <cell r="R118">
            <v>0</v>
          </cell>
          <cell r="S118">
            <v>0</v>
          </cell>
          <cell r="T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T118">
            <v>0</v>
          </cell>
          <cell r="AU118">
            <v>0</v>
          </cell>
        </row>
        <row r="119">
          <cell r="D119">
            <v>42192</v>
          </cell>
          <cell r="G119">
            <v>0</v>
          </cell>
          <cell r="R119">
            <v>0</v>
          </cell>
          <cell r="S119">
            <v>0</v>
          </cell>
          <cell r="T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T119">
            <v>0</v>
          </cell>
          <cell r="AU119">
            <v>0</v>
          </cell>
        </row>
        <row r="120">
          <cell r="D120">
            <v>42192</v>
          </cell>
          <cell r="E120" t="str">
            <v>박덕임</v>
          </cell>
          <cell r="G120" t="str">
            <v>O</v>
          </cell>
          <cell r="I120">
            <v>0.34027777777777773</v>
          </cell>
          <cell r="J120">
            <v>0.72222222222222221</v>
          </cell>
          <cell r="M120" t="str">
            <v>O</v>
          </cell>
          <cell r="N120" t="str">
            <v>O</v>
          </cell>
          <cell r="R120" t="str">
            <v>O</v>
          </cell>
          <cell r="S120">
            <v>0.40277777777777773</v>
          </cell>
          <cell r="T120">
            <v>0.41666666666666663</v>
          </cell>
          <cell r="AB120" t="str">
            <v>3, 3</v>
          </cell>
          <cell r="AC120">
            <v>2.0833333333333315E-2</v>
          </cell>
          <cell r="AD120">
            <v>0</v>
          </cell>
          <cell r="AE120">
            <v>4.1666666666666685E-2</v>
          </cell>
          <cell r="AF120">
            <v>2.777777777777779E-2</v>
          </cell>
          <cell r="AG120">
            <v>2.777777777777779E-2</v>
          </cell>
          <cell r="AH120">
            <v>4.166666666666663E-2</v>
          </cell>
          <cell r="AI120">
            <v>2.777777777777779E-2</v>
          </cell>
          <cell r="AJ120">
            <v>0</v>
          </cell>
          <cell r="AK120">
            <v>0</v>
          </cell>
          <cell r="AL120">
            <v>1.388888888888884E-2</v>
          </cell>
          <cell r="AM120">
            <v>1.0416666666666741E-2</v>
          </cell>
          <cell r="AN120">
            <v>0</v>
          </cell>
          <cell r="AO120">
            <v>1.3888888888888951E-2</v>
          </cell>
          <cell r="AP120" t="str">
            <v>20</v>
          </cell>
          <cell r="AQ120">
            <v>0</v>
          </cell>
          <cell r="AT120">
            <v>0</v>
          </cell>
          <cell r="AU120">
            <v>0</v>
          </cell>
        </row>
        <row r="121">
          <cell r="D121">
            <v>42192</v>
          </cell>
          <cell r="E121" t="str">
            <v>유성분</v>
          </cell>
          <cell r="G121" t="str">
            <v>O</v>
          </cell>
          <cell r="I121">
            <v>0.34722222222222227</v>
          </cell>
          <cell r="J121">
            <v>0.71527777777777779</v>
          </cell>
          <cell r="M121" t="str">
            <v>O</v>
          </cell>
          <cell r="N121" t="str">
            <v>O</v>
          </cell>
          <cell r="R121" t="str">
            <v>O</v>
          </cell>
          <cell r="S121">
            <v>0.44444444444444442</v>
          </cell>
          <cell r="T121">
            <v>0.45833333333333331</v>
          </cell>
          <cell r="AB121" t="str">
            <v>3, 3</v>
          </cell>
          <cell r="AC121">
            <v>0</v>
          </cell>
          <cell r="AD121">
            <v>0</v>
          </cell>
          <cell r="AE121">
            <v>4.1666666666666685E-2</v>
          </cell>
          <cell r="AF121">
            <v>2.777777777777779E-2</v>
          </cell>
          <cell r="AG121">
            <v>2.777777777777779E-2</v>
          </cell>
          <cell r="AH121">
            <v>4.166666666666663E-2</v>
          </cell>
          <cell r="AI121">
            <v>2.777777777777779E-2</v>
          </cell>
          <cell r="AJ121">
            <v>0</v>
          </cell>
          <cell r="AK121">
            <v>0</v>
          </cell>
          <cell r="AL121">
            <v>1.388888888888884E-2</v>
          </cell>
          <cell r="AM121">
            <v>1.0416666666666741E-2</v>
          </cell>
          <cell r="AN121">
            <v>0</v>
          </cell>
          <cell r="AO121">
            <v>1.3888888888888951E-2</v>
          </cell>
          <cell r="AP121" t="str">
            <v>20</v>
          </cell>
          <cell r="AQ121">
            <v>0</v>
          </cell>
          <cell r="AT121">
            <v>0</v>
          </cell>
          <cell r="AU121">
            <v>0</v>
          </cell>
        </row>
        <row r="122">
          <cell r="D122">
            <v>42192</v>
          </cell>
          <cell r="E122" t="str">
            <v>이정예</v>
          </cell>
          <cell r="G122" t="str">
            <v>O</v>
          </cell>
          <cell r="I122">
            <v>0.3611111111111111</v>
          </cell>
          <cell r="J122">
            <v>0.73263888888888884</v>
          </cell>
          <cell r="M122" t="str">
            <v>O</v>
          </cell>
          <cell r="N122" t="str">
            <v>O</v>
          </cell>
          <cell r="R122" t="str">
            <v>O</v>
          </cell>
          <cell r="S122">
            <v>0.45833333333333331</v>
          </cell>
          <cell r="T122">
            <v>0.47222222222222221</v>
          </cell>
          <cell r="AB122" t="str">
            <v>3, 3</v>
          </cell>
          <cell r="AC122">
            <v>0</v>
          </cell>
          <cell r="AD122">
            <v>0</v>
          </cell>
          <cell r="AE122">
            <v>2.777777777777779E-2</v>
          </cell>
          <cell r="AF122">
            <v>2.777777777777779E-2</v>
          </cell>
          <cell r="AG122">
            <v>2.777777777777779E-2</v>
          </cell>
          <cell r="AH122">
            <v>0</v>
          </cell>
          <cell r="AI122">
            <v>0</v>
          </cell>
          <cell r="AJ122">
            <v>4.166666666666663E-2</v>
          </cell>
          <cell r="AK122">
            <v>2.777777777777779E-2</v>
          </cell>
          <cell r="AL122">
            <v>1.388888888888884E-2</v>
          </cell>
          <cell r="AM122">
            <v>1.0416666666666741E-2</v>
          </cell>
          <cell r="AN122">
            <v>0</v>
          </cell>
          <cell r="AO122">
            <v>1.3888888888888951E-2</v>
          </cell>
          <cell r="AP122" t="str">
            <v>20</v>
          </cell>
          <cell r="AQ122">
            <v>0</v>
          </cell>
          <cell r="AT122">
            <v>0</v>
          </cell>
          <cell r="AU122">
            <v>0</v>
          </cell>
        </row>
        <row r="123">
          <cell r="D123">
            <v>42192</v>
          </cell>
          <cell r="E123" t="str">
            <v>김옥영</v>
          </cell>
          <cell r="G123" t="str">
            <v>O</v>
          </cell>
          <cell r="I123">
            <v>0.36805555555555558</v>
          </cell>
          <cell r="J123">
            <v>0.75</v>
          </cell>
          <cell r="M123" t="str">
            <v>O</v>
          </cell>
          <cell r="N123" t="str">
            <v>O</v>
          </cell>
          <cell r="R123" t="str">
            <v>O</v>
          </cell>
          <cell r="S123">
            <v>0.47222222222222227</v>
          </cell>
          <cell r="T123">
            <v>0.48611111111111116</v>
          </cell>
          <cell r="AB123" t="str">
            <v>3, 3</v>
          </cell>
          <cell r="AC123">
            <v>2.0833333333333315E-2</v>
          </cell>
          <cell r="AD123">
            <v>0</v>
          </cell>
          <cell r="AE123">
            <v>2.777777777777779E-2</v>
          </cell>
          <cell r="AF123">
            <v>2.777777777777779E-2</v>
          </cell>
          <cell r="AG123">
            <v>2.777777777777779E-2</v>
          </cell>
          <cell r="AH123">
            <v>4.166666666666663E-2</v>
          </cell>
          <cell r="AI123">
            <v>2.777777777777779E-2</v>
          </cell>
          <cell r="AJ123">
            <v>0</v>
          </cell>
          <cell r="AK123">
            <v>0</v>
          </cell>
          <cell r="AL123">
            <v>1.388888888888884E-2</v>
          </cell>
          <cell r="AM123">
            <v>1.0416666666666741E-2</v>
          </cell>
          <cell r="AN123">
            <v>0</v>
          </cell>
          <cell r="AO123">
            <v>1.3888888888888951E-2</v>
          </cell>
          <cell r="AP123" t="str">
            <v>20</v>
          </cell>
          <cell r="AQ123">
            <v>0</v>
          </cell>
          <cell r="AT123">
            <v>0</v>
          </cell>
          <cell r="AU123" t="str">
            <v>√</v>
          </cell>
        </row>
        <row r="124">
          <cell r="D124">
            <v>42192</v>
          </cell>
          <cell r="G124">
            <v>0</v>
          </cell>
          <cell r="R124">
            <v>0</v>
          </cell>
          <cell r="S124">
            <v>0</v>
          </cell>
          <cell r="T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T124">
            <v>0</v>
          </cell>
          <cell r="AU124">
            <v>0</v>
          </cell>
        </row>
        <row r="125">
          <cell r="D125">
            <v>42192</v>
          </cell>
          <cell r="G125">
            <v>0</v>
          </cell>
          <cell r="R125">
            <v>0</v>
          </cell>
          <cell r="S125">
            <v>0</v>
          </cell>
          <cell r="T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T125">
            <v>0</v>
          </cell>
          <cell r="AU125">
            <v>0</v>
          </cell>
        </row>
        <row r="126">
          <cell r="D126">
            <v>42192</v>
          </cell>
          <cell r="G126">
            <v>0</v>
          </cell>
          <cell r="R126">
            <v>0</v>
          </cell>
          <cell r="S126">
            <v>0</v>
          </cell>
          <cell r="T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T126">
            <v>0</v>
          </cell>
          <cell r="AU126">
            <v>0</v>
          </cell>
        </row>
        <row r="127">
          <cell r="D127">
            <v>42192</v>
          </cell>
          <cell r="G127">
            <v>0</v>
          </cell>
          <cell r="R127">
            <v>0</v>
          </cell>
          <cell r="S127">
            <v>0</v>
          </cell>
          <cell r="T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T127">
            <v>0</v>
          </cell>
          <cell r="AU127">
            <v>0</v>
          </cell>
        </row>
        <row r="128">
          <cell r="D128">
            <v>42192</v>
          </cell>
          <cell r="G128">
            <v>0</v>
          </cell>
          <cell r="R128">
            <v>0</v>
          </cell>
          <cell r="S128">
            <v>0</v>
          </cell>
          <cell r="T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T128">
            <v>0</v>
          </cell>
          <cell r="AU128">
            <v>0</v>
          </cell>
        </row>
        <row r="129">
          <cell r="D129">
            <v>42192</v>
          </cell>
          <cell r="G129">
            <v>0</v>
          </cell>
          <cell r="R129">
            <v>0</v>
          </cell>
          <cell r="S129">
            <v>0</v>
          </cell>
          <cell r="T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T129">
            <v>0</v>
          </cell>
          <cell r="AU129">
            <v>0</v>
          </cell>
        </row>
        <row r="130">
          <cell r="D130">
            <v>42192</v>
          </cell>
          <cell r="G130">
            <v>0</v>
          </cell>
          <cell r="R130">
            <v>0</v>
          </cell>
          <cell r="S130">
            <v>0</v>
          </cell>
          <cell r="T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T130">
            <v>0</v>
          </cell>
          <cell r="AU130">
            <v>0</v>
          </cell>
        </row>
        <row r="131">
          <cell r="D131">
            <v>42193</v>
          </cell>
          <cell r="E131" t="str">
            <v>이주훈</v>
          </cell>
          <cell r="G131" t="str">
            <v>O</v>
          </cell>
          <cell r="I131">
            <v>0.35000000000000003</v>
          </cell>
          <cell r="J131">
            <v>0.68888888888888899</v>
          </cell>
          <cell r="M131" t="str">
            <v>O</v>
          </cell>
          <cell r="N131" t="str">
            <v>O</v>
          </cell>
          <cell r="R131" t="str">
            <v>O</v>
          </cell>
          <cell r="S131">
            <v>0.41666666666666669</v>
          </cell>
          <cell r="T131">
            <v>0.43055555555555558</v>
          </cell>
          <cell r="AB131" t="str">
            <v>3, 3</v>
          </cell>
          <cell r="AC131">
            <v>2.0833333333333315E-2</v>
          </cell>
          <cell r="AD131">
            <v>0</v>
          </cell>
          <cell r="AE131">
            <v>4.1666666666666685E-2</v>
          </cell>
          <cell r="AF131">
            <v>2.777777777777779E-2</v>
          </cell>
          <cell r="AG131">
            <v>2.777777777777779E-2</v>
          </cell>
          <cell r="AH131">
            <v>0</v>
          </cell>
          <cell r="AI131">
            <v>0</v>
          </cell>
          <cell r="AJ131">
            <v>4.166666666666663E-2</v>
          </cell>
          <cell r="AK131">
            <v>2.777777777777779E-2</v>
          </cell>
          <cell r="AL131">
            <v>1.388888888888884E-2</v>
          </cell>
          <cell r="AM131">
            <v>1.0416666666666741E-2</v>
          </cell>
          <cell r="AN131">
            <v>0</v>
          </cell>
          <cell r="AO131">
            <v>1.3888888888888951E-2</v>
          </cell>
          <cell r="AP131" t="str">
            <v>20</v>
          </cell>
          <cell r="AQ131">
            <v>0</v>
          </cell>
          <cell r="AT131">
            <v>0</v>
          </cell>
          <cell r="AU131">
            <v>0</v>
          </cell>
        </row>
        <row r="132">
          <cell r="D132">
            <v>42193</v>
          </cell>
          <cell r="E132" t="str">
            <v>이정순</v>
          </cell>
          <cell r="G132" t="str">
            <v>O</v>
          </cell>
          <cell r="I132">
            <v>0.35902777777777778</v>
          </cell>
          <cell r="J132">
            <v>0.69791666666666663</v>
          </cell>
          <cell r="M132" t="str">
            <v>O</v>
          </cell>
          <cell r="N132" t="str">
            <v>O</v>
          </cell>
          <cell r="R132">
            <v>0</v>
          </cell>
          <cell r="S132">
            <v>0</v>
          </cell>
          <cell r="T132">
            <v>0</v>
          </cell>
          <cell r="AB132">
            <v>3</v>
          </cell>
          <cell r="AC132">
            <v>2.0833333333333315E-2</v>
          </cell>
          <cell r="AD132">
            <v>0</v>
          </cell>
          <cell r="AE132">
            <v>4.1666666666666685E-2</v>
          </cell>
          <cell r="AF132">
            <v>2.777777777777779E-2</v>
          </cell>
          <cell r="AG132">
            <v>2.777777777777779E-2</v>
          </cell>
          <cell r="AH132">
            <v>4.166666666666663E-2</v>
          </cell>
          <cell r="AI132">
            <v>2.777777777777779E-2</v>
          </cell>
          <cell r="AJ132">
            <v>0</v>
          </cell>
          <cell r="AK132">
            <v>0</v>
          </cell>
          <cell r="AL132">
            <v>1.388888888888884E-2</v>
          </cell>
          <cell r="AM132">
            <v>1.0416666666666741E-2</v>
          </cell>
          <cell r="AN132">
            <v>0</v>
          </cell>
          <cell r="AO132">
            <v>1.3888888888888951E-2</v>
          </cell>
          <cell r="AP132" t="str">
            <v>20</v>
          </cell>
          <cell r="AQ132">
            <v>0</v>
          </cell>
          <cell r="AT132">
            <v>0</v>
          </cell>
          <cell r="AU132">
            <v>0</v>
          </cell>
        </row>
        <row r="133">
          <cell r="D133">
            <v>42193</v>
          </cell>
          <cell r="E133" t="str">
            <v>신현목</v>
          </cell>
          <cell r="G133" t="str">
            <v>O</v>
          </cell>
          <cell r="I133">
            <v>0.37222222222222223</v>
          </cell>
          <cell r="J133">
            <v>0.72013888888888899</v>
          </cell>
          <cell r="M133" t="str">
            <v>O</v>
          </cell>
          <cell r="N133" t="str">
            <v>O</v>
          </cell>
          <cell r="R133" t="str">
            <v>O</v>
          </cell>
          <cell r="S133">
            <v>0.43055555555555558</v>
          </cell>
          <cell r="T133">
            <v>0.44444444444444448</v>
          </cell>
          <cell r="AB133" t="str">
            <v>3, 3</v>
          </cell>
          <cell r="AC133">
            <v>0</v>
          </cell>
          <cell r="AD133">
            <v>0</v>
          </cell>
          <cell r="AE133">
            <v>4.1666666666666685E-2</v>
          </cell>
          <cell r="AF133">
            <v>2.777777777777779E-2</v>
          </cell>
          <cell r="AG133">
            <v>2.777777777777779E-2</v>
          </cell>
          <cell r="AH133">
            <v>4.166666666666663E-2</v>
          </cell>
          <cell r="AI133">
            <v>2.777777777777779E-2</v>
          </cell>
          <cell r="AJ133">
            <v>0</v>
          </cell>
          <cell r="AK133">
            <v>0</v>
          </cell>
          <cell r="AL133">
            <v>1.388888888888884E-2</v>
          </cell>
          <cell r="AM133">
            <v>1.0416666666666741E-2</v>
          </cell>
          <cell r="AN133">
            <v>0</v>
          </cell>
          <cell r="AO133">
            <v>1.3888888888888951E-2</v>
          </cell>
          <cell r="AP133" t="str">
            <v>20</v>
          </cell>
          <cell r="AQ133">
            <v>0</v>
          </cell>
          <cell r="AT133">
            <v>0</v>
          </cell>
          <cell r="AU133">
            <v>0</v>
          </cell>
        </row>
        <row r="134">
          <cell r="D134">
            <v>42193</v>
          </cell>
          <cell r="E134" t="str">
            <v>조기순</v>
          </cell>
          <cell r="G134" t="str">
            <v>O</v>
          </cell>
          <cell r="I134">
            <v>0.375</v>
          </cell>
          <cell r="J134">
            <v>0.72222222222222221</v>
          </cell>
          <cell r="M134" t="str">
            <v>O</v>
          </cell>
          <cell r="N134" t="str">
            <v>O</v>
          </cell>
          <cell r="R134">
            <v>0</v>
          </cell>
          <cell r="S134">
            <v>0</v>
          </cell>
          <cell r="T134">
            <v>0</v>
          </cell>
          <cell r="AB134">
            <v>3</v>
          </cell>
          <cell r="AC134">
            <v>2.0833333333333315E-2</v>
          </cell>
          <cell r="AD134">
            <v>0</v>
          </cell>
          <cell r="AE134">
            <v>4.1666666666666685E-2</v>
          </cell>
          <cell r="AF134">
            <v>2.777777777777779E-2</v>
          </cell>
          <cell r="AG134">
            <v>2.777777777777779E-2</v>
          </cell>
          <cell r="AH134">
            <v>0</v>
          </cell>
          <cell r="AI134">
            <v>0</v>
          </cell>
          <cell r="AJ134">
            <v>4.166666666666663E-2</v>
          </cell>
          <cell r="AK134">
            <v>2.777777777777779E-2</v>
          </cell>
          <cell r="AL134">
            <v>1.388888888888884E-2</v>
          </cell>
          <cell r="AM134">
            <v>1.0416666666666741E-2</v>
          </cell>
          <cell r="AN134">
            <v>0</v>
          </cell>
          <cell r="AO134">
            <v>1.3888888888888951E-2</v>
          </cell>
          <cell r="AP134" t="str">
            <v>20</v>
          </cell>
          <cell r="AQ134">
            <v>0</v>
          </cell>
          <cell r="AT134">
            <v>0</v>
          </cell>
          <cell r="AU134" t="str">
            <v>√</v>
          </cell>
        </row>
        <row r="135">
          <cell r="D135">
            <v>42193</v>
          </cell>
          <cell r="E135" t="str">
            <v>김유복</v>
          </cell>
          <cell r="G135" t="str">
            <v>O</v>
          </cell>
          <cell r="I135">
            <v>0.37638888888888888</v>
          </cell>
          <cell r="J135">
            <v>0.72430555555555554</v>
          </cell>
          <cell r="M135" t="str">
            <v>O</v>
          </cell>
          <cell r="N135" t="str">
            <v>O</v>
          </cell>
          <cell r="R135" t="str">
            <v>O</v>
          </cell>
          <cell r="S135">
            <v>0.40277777777777773</v>
          </cell>
          <cell r="T135">
            <v>0.41666666666666663</v>
          </cell>
          <cell r="AB135" t="str">
            <v>3, 3</v>
          </cell>
          <cell r="AC135">
            <v>2.0833333333333315E-2</v>
          </cell>
          <cell r="AD135">
            <v>0</v>
          </cell>
          <cell r="AE135">
            <v>4.1666666666666685E-2</v>
          </cell>
          <cell r="AF135">
            <v>2.777777777777779E-2</v>
          </cell>
          <cell r="AG135">
            <v>2.777777777777779E-2</v>
          </cell>
          <cell r="AH135">
            <v>4.166666666666663E-2</v>
          </cell>
          <cell r="AI135">
            <v>2.777777777777779E-2</v>
          </cell>
          <cell r="AJ135">
            <v>0</v>
          </cell>
          <cell r="AK135">
            <v>0</v>
          </cell>
          <cell r="AL135">
            <v>1.388888888888884E-2</v>
          </cell>
          <cell r="AM135">
            <v>1.0416666666666741E-2</v>
          </cell>
          <cell r="AN135">
            <v>0</v>
          </cell>
          <cell r="AO135">
            <v>1.3888888888888951E-2</v>
          </cell>
          <cell r="AP135" t="str">
            <v>20</v>
          </cell>
          <cell r="AQ135">
            <v>0</v>
          </cell>
          <cell r="AT135">
            <v>0</v>
          </cell>
          <cell r="AU135">
            <v>0</v>
          </cell>
        </row>
        <row r="136">
          <cell r="D136">
            <v>42193</v>
          </cell>
          <cell r="E136" t="str">
            <v>박정화</v>
          </cell>
          <cell r="G136" t="str">
            <v>O</v>
          </cell>
          <cell r="I136">
            <v>0.38055555555555554</v>
          </cell>
          <cell r="J136">
            <v>0.7270833333333333</v>
          </cell>
          <cell r="M136" t="str">
            <v>O</v>
          </cell>
          <cell r="N136" t="str">
            <v>O</v>
          </cell>
          <cell r="R136" t="str">
            <v>O</v>
          </cell>
          <cell r="S136">
            <v>0.44444444444444442</v>
          </cell>
          <cell r="T136">
            <v>0.45833333333333331</v>
          </cell>
          <cell r="AB136" t="str">
            <v>3, 3</v>
          </cell>
          <cell r="AC136">
            <v>0</v>
          </cell>
          <cell r="AD136">
            <v>0</v>
          </cell>
          <cell r="AE136">
            <v>4.1666666666666685E-2</v>
          </cell>
          <cell r="AF136">
            <v>2.777777777777779E-2</v>
          </cell>
          <cell r="AG136">
            <v>2.777777777777779E-2</v>
          </cell>
          <cell r="AH136">
            <v>4.166666666666663E-2</v>
          </cell>
          <cell r="AI136">
            <v>2.777777777777779E-2</v>
          </cell>
          <cell r="AJ136">
            <v>0</v>
          </cell>
          <cell r="AK136">
            <v>0</v>
          </cell>
          <cell r="AL136">
            <v>1.388888888888884E-2</v>
          </cell>
          <cell r="AM136">
            <v>1.0416666666666741E-2</v>
          </cell>
          <cell r="AN136">
            <v>0</v>
          </cell>
          <cell r="AO136">
            <v>1.3888888888888951E-2</v>
          </cell>
          <cell r="AP136" t="str">
            <v>20</v>
          </cell>
          <cell r="AQ136">
            <v>0</v>
          </cell>
          <cell r="AT136">
            <v>0</v>
          </cell>
          <cell r="AU136" t="str">
            <v>√</v>
          </cell>
        </row>
        <row r="137">
          <cell r="D137">
            <v>42193</v>
          </cell>
          <cell r="E137" t="str">
            <v>소병례</v>
          </cell>
          <cell r="G137" t="str">
            <v>결석</v>
          </cell>
          <cell r="R137">
            <v>0</v>
          </cell>
          <cell r="S137">
            <v>0</v>
          </cell>
          <cell r="T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T137">
            <v>0</v>
          </cell>
          <cell r="AU137">
            <v>0</v>
          </cell>
        </row>
        <row r="138">
          <cell r="D138">
            <v>42193</v>
          </cell>
          <cell r="E138" t="str">
            <v>천동식</v>
          </cell>
          <cell r="G138" t="str">
            <v>결석</v>
          </cell>
          <cell r="R138">
            <v>0</v>
          </cell>
          <cell r="S138">
            <v>0</v>
          </cell>
          <cell r="T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T138">
            <v>0</v>
          </cell>
          <cell r="AU138">
            <v>0</v>
          </cell>
        </row>
        <row r="139">
          <cell r="D139">
            <v>42193</v>
          </cell>
          <cell r="G139">
            <v>0</v>
          </cell>
          <cell r="R139">
            <v>0</v>
          </cell>
          <cell r="S139">
            <v>0</v>
          </cell>
          <cell r="T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T139">
            <v>0</v>
          </cell>
          <cell r="AU139">
            <v>0</v>
          </cell>
        </row>
        <row r="140">
          <cell r="D140">
            <v>42193</v>
          </cell>
          <cell r="E140" t="str">
            <v>박덕임</v>
          </cell>
          <cell r="G140" t="str">
            <v>O</v>
          </cell>
          <cell r="I140">
            <v>0.34027777777777773</v>
          </cell>
          <cell r="J140">
            <v>0.72222222222222221</v>
          </cell>
          <cell r="M140" t="str">
            <v>O</v>
          </cell>
          <cell r="N140" t="str">
            <v>O</v>
          </cell>
          <cell r="R140">
            <v>0</v>
          </cell>
          <cell r="S140">
            <v>0</v>
          </cell>
          <cell r="T140">
            <v>0</v>
          </cell>
          <cell r="AB140">
            <v>3</v>
          </cell>
          <cell r="AC140">
            <v>2.0833333333333315E-2</v>
          </cell>
          <cell r="AD140">
            <v>0</v>
          </cell>
          <cell r="AE140">
            <v>4.1666666666666685E-2</v>
          </cell>
          <cell r="AF140">
            <v>2.777777777777779E-2</v>
          </cell>
          <cell r="AG140">
            <v>2.777777777777779E-2</v>
          </cell>
          <cell r="AH140">
            <v>4.166666666666663E-2</v>
          </cell>
          <cell r="AI140">
            <v>2.777777777777779E-2</v>
          </cell>
          <cell r="AJ140">
            <v>0</v>
          </cell>
          <cell r="AK140">
            <v>0</v>
          </cell>
          <cell r="AL140">
            <v>1.388888888888884E-2</v>
          </cell>
          <cell r="AM140">
            <v>1.0416666666666741E-2</v>
          </cell>
          <cell r="AN140">
            <v>0</v>
          </cell>
          <cell r="AO140">
            <v>1.3888888888888951E-2</v>
          </cell>
          <cell r="AP140" t="str">
            <v>20</v>
          </cell>
          <cell r="AQ140">
            <v>0</v>
          </cell>
          <cell r="AT140">
            <v>0</v>
          </cell>
          <cell r="AU140">
            <v>0</v>
          </cell>
        </row>
        <row r="141">
          <cell r="D141">
            <v>42193</v>
          </cell>
          <cell r="E141" t="str">
            <v>유성분</v>
          </cell>
          <cell r="G141" t="str">
            <v>O</v>
          </cell>
          <cell r="I141">
            <v>0.34722222222222227</v>
          </cell>
          <cell r="J141">
            <v>0.71527777777777779</v>
          </cell>
          <cell r="M141" t="str">
            <v>O</v>
          </cell>
          <cell r="N141" t="str">
            <v>O</v>
          </cell>
          <cell r="R141">
            <v>0</v>
          </cell>
          <cell r="S141">
            <v>0</v>
          </cell>
          <cell r="T141">
            <v>0</v>
          </cell>
          <cell r="AB141">
            <v>3</v>
          </cell>
          <cell r="AC141">
            <v>2.0833333333333315E-2</v>
          </cell>
          <cell r="AD141">
            <v>0</v>
          </cell>
          <cell r="AE141">
            <v>4.1666666666666685E-2</v>
          </cell>
          <cell r="AF141">
            <v>2.777777777777779E-2</v>
          </cell>
          <cell r="AG141">
            <v>2.777777777777779E-2</v>
          </cell>
          <cell r="AH141">
            <v>4.166666666666663E-2</v>
          </cell>
          <cell r="AI141">
            <v>2.777777777777779E-2</v>
          </cell>
          <cell r="AJ141">
            <v>0</v>
          </cell>
          <cell r="AK141">
            <v>0</v>
          </cell>
          <cell r="AL141">
            <v>1.388888888888884E-2</v>
          </cell>
          <cell r="AM141">
            <v>1.0416666666666741E-2</v>
          </cell>
          <cell r="AN141">
            <v>0</v>
          </cell>
          <cell r="AO141">
            <v>1.3888888888888951E-2</v>
          </cell>
          <cell r="AP141" t="str">
            <v>20</v>
          </cell>
          <cell r="AQ141">
            <v>0</v>
          </cell>
          <cell r="AT141">
            <v>0</v>
          </cell>
          <cell r="AU141">
            <v>0</v>
          </cell>
        </row>
        <row r="142">
          <cell r="D142">
            <v>42193</v>
          </cell>
          <cell r="E142" t="str">
            <v>이정예</v>
          </cell>
          <cell r="G142" t="str">
            <v>O</v>
          </cell>
          <cell r="I142">
            <v>0.3611111111111111</v>
          </cell>
          <cell r="J142">
            <v>0.73472222222222217</v>
          </cell>
          <cell r="M142" t="str">
            <v>O</v>
          </cell>
          <cell r="N142" t="str">
            <v>O</v>
          </cell>
          <cell r="R142">
            <v>0</v>
          </cell>
          <cell r="S142">
            <v>0</v>
          </cell>
          <cell r="T142">
            <v>0</v>
          </cell>
          <cell r="AB142">
            <v>3</v>
          </cell>
          <cell r="AC142">
            <v>2.0833333333333315E-2</v>
          </cell>
          <cell r="AD142">
            <v>0</v>
          </cell>
          <cell r="AE142">
            <v>4.1666666666666685E-2</v>
          </cell>
          <cell r="AF142">
            <v>2.777777777777779E-2</v>
          </cell>
          <cell r="AG142">
            <v>2.777777777777779E-2</v>
          </cell>
          <cell r="AH142">
            <v>0</v>
          </cell>
          <cell r="AI142">
            <v>0</v>
          </cell>
          <cell r="AJ142">
            <v>4.166666666666663E-2</v>
          </cell>
          <cell r="AK142">
            <v>2.777777777777779E-2</v>
          </cell>
          <cell r="AL142">
            <v>1.388888888888884E-2</v>
          </cell>
          <cell r="AM142">
            <v>1.0416666666666741E-2</v>
          </cell>
          <cell r="AN142">
            <v>0</v>
          </cell>
          <cell r="AO142">
            <v>1.3888888888888951E-2</v>
          </cell>
          <cell r="AP142" t="str">
            <v>20</v>
          </cell>
          <cell r="AQ142">
            <v>0</v>
          </cell>
          <cell r="AT142">
            <v>0</v>
          </cell>
          <cell r="AU142">
            <v>0</v>
          </cell>
        </row>
        <row r="143">
          <cell r="D143">
            <v>42193</v>
          </cell>
          <cell r="E143" t="str">
            <v>김옥영</v>
          </cell>
          <cell r="G143" t="str">
            <v>O</v>
          </cell>
          <cell r="I143">
            <v>0.36805555555555558</v>
          </cell>
          <cell r="J143">
            <v>0.75</v>
          </cell>
          <cell r="M143" t="str">
            <v>O</v>
          </cell>
          <cell r="N143" t="str">
            <v>O</v>
          </cell>
          <cell r="R143">
            <v>0</v>
          </cell>
          <cell r="S143">
            <v>0</v>
          </cell>
          <cell r="T143">
            <v>0</v>
          </cell>
          <cell r="AB143">
            <v>3</v>
          </cell>
          <cell r="AC143">
            <v>2.0833333333333315E-2</v>
          </cell>
          <cell r="AD143">
            <v>0</v>
          </cell>
          <cell r="AE143">
            <v>4.1666666666666685E-2</v>
          </cell>
          <cell r="AF143">
            <v>2.777777777777779E-2</v>
          </cell>
          <cell r="AG143">
            <v>2.777777777777779E-2</v>
          </cell>
          <cell r="AH143">
            <v>4.166666666666663E-2</v>
          </cell>
          <cell r="AI143">
            <v>2.777777777777779E-2</v>
          </cell>
          <cell r="AJ143">
            <v>0</v>
          </cell>
          <cell r="AK143">
            <v>0</v>
          </cell>
          <cell r="AL143">
            <v>1.388888888888884E-2</v>
          </cell>
          <cell r="AM143">
            <v>1.0416666666666741E-2</v>
          </cell>
          <cell r="AN143">
            <v>0</v>
          </cell>
          <cell r="AO143">
            <v>1.3888888888888951E-2</v>
          </cell>
          <cell r="AP143" t="str">
            <v>20</v>
          </cell>
          <cell r="AQ143">
            <v>0</v>
          </cell>
          <cell r="AT143">
            <v>0</v>
          </cell>
          <cell r="AU143" t="str">
            <v>√</v>
          </cell>
        </row>
        <row r="144">
          <cell r="D144">
            <v>42193</v>
          </cell>
          <cell r="G144">
            <v>0</v>
          </cell>
          <cell r="R144">
            <v>0</v>
          </cell>
          <cell r="S144">
            <v>0</v>
          </cell>
          <cell r="T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T144">
            <v>0</v>
          </cell>
          <cell r="AU144">
            <v>0</v>
          </cell>
        </row>
        <row r="145">
          <cell r="D145">
            <v>42193</v>
          </cell>
          <cell r="G145">
            <v>0</v>
          </cell>
          <cell r="R145">
            <v>0</v>
          </cell>
          <cell r="S145">
            <v>0</v>
          </cell>
          <cell r="T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T145">
            <v>0</v>
          </cell>
          <cell r="AU145">
            <v>0</v>
          </cell>
        </row>
        <row r="146">
          <cell r="D146">
            <v>42193</v>
          </cell>
          <cell r="G146">
            <v>0</v>
          </cell>
          <cell r="R146">
            <v>0</v>
          </cell>
          <cell r="S146">
            <v>0</v>
          </cell>
          <cell r="T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T146">
            <v>0</v>
          </cell>
          <cell r="AU146">
            <v>0</v>
          </cell>
        </row>
        <row r="147">
          <cell r="D147">
            <v>42193</v>
          </cell>
          <cell r="G147">
            <v>0</v>
          </cell>
          <cell r="R147">
            <v>0</v>
          </cell>
          <cell r="S147">
            <v>0</v>
          </cell>
          <cell r="T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T147">
            <v>0</v>
          </cell>
          <cell r="AU147">
            <v>0</v>
          </cell>
        </row>
        <row r="148">
          <cell r="D148">
            <v>42193</v>
          </cell>
          <cell r="G148">
            <v>0</v>
          </cell>
          <cell r="R148">
            <v>0</v>
          </cell>
          <cell r="S148">
            <v>0</v>
          </cell>
          <cell r="T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T148">
            <v>0</v>
          </cell>
          <cell r="AU148">
            <v>0</v>
          </cell>
        </row>
        <row r="149">
          <cell r="D149">
            <v>42193</v>
          </cell>
          <cell r="G149">
            <v>0</v>
          </cell>
          <cell r="R149">
            <v>0</v>
          </cell>
          <cell r="S149">
            <v>0</v>
          </cell>
          <cell r="T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T149">
            <v>0</v>
          </cell>
          <cell r="AU149">
            <v>0</v>
          </cell>
        </row>
        <row r="150">
          <cell r="D150">
            <v>42193</v>
          </cell>
          <cell r="G150">
            <v>0</v>
          </cell>
          <cell r="R150">
            <v>0</v>
          </cell>
          <cell r="S150">
            <v>0</v>
          </cell>
          <cell r="T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T150">
            <v>0</v>
          </cell>
          <cell r="AU150">
            <v>0</v>
          </cell>
        </row>
        <row r="151">
          <cell r="D151">
            <v>42194</v>
          </cell>
          <cell r="E151" t="str">
            <v>이주훈</v>
          </cell>
          <cell r="G151" t="str">
            <v>O</v>
          </cell>
          <cell r="I151">
            <v>0.34861111111111115</v>
          </cell>
          <cell r="J151">
            <v>0.68888888888888899</v>
          </cell>
          <cell r="M151" t="str">
            <v>O</v>
          </cell>
          <cell r="N151" t="str">
            <v>O</v>
          </cell>
          <cell r="R151">
            <v>0</v>
          </cell>
          <cell r="S151">
            <v>0</v>
          </cell>
          <cell r="T151">
            <v>0</v>
          </cell>
          <cell r="AB151">
            <v>3</v>
          </cell>
          <cell r="AC151">
            <v>0</v>
          </cell>
          <cell r="AD151">
            <v>1.3888888888888951E-2</v>
          </cell>
          <cell r="AE151">
            <v>0</v>
          </cell>
          <cell r="AF151">
            <v>2.777777777777779E-2</v>
          </cell>
          <cell r="AG151">
            <v>0</v>
          </cell>
          <cell r="AH151">
            <v>0</v>
          </cell>
          <cell r="AI151">
            <v>0</v>
          </cell>
          <cell r="AJ151">
            <v>4.166666666666663E-2</v>
          </cell>
          <cell r="AK151">
            <v>2.777777777777779E-2</v>
          </cell>
          <cell r="AL151">
            <v>1.388888888888884E-2</v>
          </cell>
          <cell r="AM151">
            <v>1.0416666666666741E-2</v>
          </cell>
          <cell r="AN151">
            <v>8.3333333333333315E-2</v>
          </cell>
          <cell r="AO151">
            <v>1.3888888888888951E-2</v>
          </cell>
          <cell r="AP151" t="str">
            <v>20</v>
          </cell>
          <cell r="AQ151">
            <v>0</v>
          </cell>
          <cell r="AT151">
            <v>0</v>
          </cell>
          <cell r="AU151">
            <v>0</v>
          </cell>
        </row>
        <row r="152">
          <cell r="D152">
            <v>42194</v>
          </cell>
          <cell r="E152" t="str">
            <v>이정순</v>
          </cell>
          <cell r="G152" t="str">
            <v>O</v>
          </cell>
          <cell r="I152">
            <v>0.3576388888888889</v>
          </cell>
          <cell r="J152">
            <v>0.69444444444444453</v>
          </cell>
          <cell r="M152" t="str">
            <v>O</v>
          </cell>
          <cell r="N152" t="str">
            <v>O</v>
          </cell>
          <cell r="R152">
            <v>0</v>
          </cell>
          <cell r="S152">
            <v>0</v>
          </cell>
          <cell r="T152">
            <v>0</v>
          </cell>
          <cell r="AB152">
            <v>3</v>
          </cell>
          <cell r="AC152">
            <v>0</v>
          </cell>
          <cell r="AD152">
            <v>1.3888888888888951E-2</v>
          </cell>
          <cell r="AE152">
            <v>0</v>
          </cell>
          <cell r="AF152">
            <v>2.777777777777779E-2</v>
          </cell>
          <cell r="AG152">
            <v>0</v>
          </cell>
          <cell r="AH152">
            <v>4.166666666666663E-2</v>
          </cell>
          <cell r="AI152">
            <v>2.777777777777779E-2</v>
          </cell>
          <cell r="AJ152">
            <v>0</v>
          </cell>
          <cell r="AK152">
            <v>0</v>
          </cell>
          <cell r="AL152">
            <v>1.388888888888884E-2</v>
          </cell>
          <cell r="AM152">
            <v>1.0416666666666741E-2</v>
          </cell>
          <cell r="AN152">
            <v>8.3333333333333315E-2</v>
          </cell>
          <cell r="AO152">
            <v>1.3888888888888951E-2</v>
          </cell>
          <cell r="AP152" t="str">
            <v>20</v>
          </cell>
          <cell r="AQ152">
            <v>0</v>
          </cell>
          <cell r="AT152">
            <v>0</v>
          </cell>
          <cell r="AU152">
            <v>0</v>
          </cell>
        </row>
        <row r="153">
          <cell r="D153">
            <v>42194</v>
          </cell>
          <cell r="E153" t="str">
            <v>신현목</v>
          </cell>
          <cell r="G153" t="str">
            <v>O</v>
          </cell>
          <cell r="I153">
            <v>0.37291666666666662</v>
          </cell>
          <cell r="J153">
            <v>0.71527777777777779</v>
          </cell>
          <cell r="M153" t="str">
            <v>O</v>
          </cell>
          <cell r="N153" t="str">
            <v>O</v>
          </cell>
          <cell r="R153">
            <v>0</v>
          </cell>
          <cell r="S153">
            <v>0</v>
          </cell>
          <cell r="T153">
            <v>0</v>
          </cell>
          <cell r="AB153">
            <v>3</v>
          </cell>
          <cell r="AC153">
            <v>0</v>
          </cell>
          <cell r="AD153">
            <v>1.3888888888888951E-2</v>
          </cell>
          <cell r="AE153">
            <v>0</v>
          </cell>
          <cell r="AF153">
            <v>2.777777777777779E-2</v>
          </cell>
          <cell r="AG153">
            <v>0</v>
          </cell>
          <cell r="AH153">
            <v>4.166666666666663E-2</v>
          </cell>
          <cell r="AI153">
            <v>2.777777777777779E-2</v>
          </cell>
          <cell r="AJ153">
            <v>0</v>
          </cell>
          <cell r="AK153">
            <v>0</v>
          </cell>
          <cell r="AL153">
            <v>1.388888888888884E-2</v>
          </cell>
          <cell r="AM153">
            <v>1.0416666666666741E-2</v>
          </cell>
          <cell r="AN153">
            <v>8.3333333333333315E-2</v>
          </cell>
          <cell r="AO153">
            <v>1.3888888888888951E-2</v>
          </cell>
          <cell r="AP153" t="str">
            <v>20</v>
          </cell>
          <cell r="AQ153">
            <v>0</v>
          </cell>
          <cell r="AT153">
            <v>0</v>
          </cell>
          <cell r="AU153">
            <v>0</v>
          </cell>
        </row>
        <row r="154">
          <cell r="D154">
            <v>42194</v>
          </cell>
          <cell r="E154" t="str">
            <v>조기순</v>
          </cell>
          <cell r="G154" t="str">
            <v>O</v>
          </cell>
          <cell r="I154">
            <v>0.375</v>
          </cell>
          <cell r="J154">
            <v>0.72013888888888899</v>
          </cell>
          <cell r="M154" t="str">
            <v>O</v>
          </cell>
          <cell r="N154" t="str">
            <v>O</v>
          </cell>
          <cell r="R154">
            <v>0</v>
          </cell>
          <cell r="S154">
            <v>0</v>
          </cell>
          <cell r="T154">
            <v>0</v>
          </cell>
          <cell r="AB154">
            <v>3</v>
          </cell>
          <cell r="AC154">
            <v>0</v>
          </cell>
          <cell r="AD154">
            <v>1.3888888888888951E-2</v>
          </cell>
          <cell r="AE154">
            <v>0</v>
          </cell>
          <cell r="AF154">
            <v>2.777777777777779E-2</v>
          </cell>
          <cell r="AG154">
            <v>0</v>
          </cell>
          <cell r="AH154">
            <v>0</v>
          </cell>
          <cell r="AI154">
            <v>0</v>
          </cell>
          <cell r="AJ154">
            <v>4.166666666666663E-2</v>
          </cell>
          <cell r="AK154">
            <v>2.777777777777779E-2</v>
          </cell>
          <cell r="AL154">
            <v>1.388888888888884E-2</v>
          </cell>
          <cell r="AM154">
            <v>1.0416666666666741E-2</v>
          </cell>
          <cell r="AN154">
            <v>8.3333333333333315E-2</v>
          </cell>
          <cell r="AO154">
            <v>1.3888888888888951E-2</v>
          </cell>
          <cell r="AP154" t="str">
            <v>20</v>
          </cell>
          <cell r="AQ154">
            <v>0</v>
          </cell>
          <cell r="AT154">
            <v>0</v>
          </cell>
          <cell r="AU154" t="str">
            <v>√</v>
          </cell>
        </row>
        <row r="155">
          <cell r="D155">
            <v>42194</v>
          </cell>
          <cell r="E155" t="str">
            <v>김유복</v>
          </cell>
          <cell r="G155" t="str">
            <v>O</v>
          </cell>
          <cell r="I155">
            <v>0.37847222222222227</v>
          </cell>
          <cell r="J155">
            <v>0.71736111111111101</v>
          </cell>
          <cell r="M155" t="str">
            <v>O</v>
          </cell>
          <cell r="N155" t="str">
            <v>O</v>
          </cell>
          <cell r="R155">
            <v>0</v>
          </cell>
          <cell r="S155">
            <v>0</v>
          </cell>
          <cell r="T155">
            <v>0</v>
          </cell>
          <cell r="AB155">
            <v>3</v>
          </cell>
          <cell r="AC155">
            <v>0</v>
          </cell>
          <cell r="AD155">
            <v>1.3888888888888951E-2</v>
          </cell>
          <cell r="AE155">
            <v>0</v>
          </cell>
          <cell r="AF155">
            <v>2.777777777777779E-2</v>
          </cell>
          <cell r="AG155">
            <v>0</v>
          </cell>
          <cell r="AH155">
            <v>4.166666666666663E-2</v>
          </cell>
          <cell r="AI155">
            <v>2.777777777777779E-2</v>
          </cell>
          <cell r="AJ155">
            <v>0</v>
          </cell>
          <cell r="AK155">
            <v>0</v>
          </cell>
          <cell r="AL155">
            <v>1.388888888888884E-2</v>
          </cell>
          <cell r="AM155">
            <v>1.0416666666666741E-2</v>
          </cell>
          <cell r="AN155">
            <v>8.3333333333333315E-2</v>
          </cell>
          <cell r="AO155">
            <v>1.3888888888888951E-2</v>
          </cell>
          <cell r="AP155" t="str">
            <v>20</v>
          </cell>
          <cell r="AQ155">
            <v>0</v>
          </cell>
          <cell r="AT155">
            <v>0</v>
          </cell>
          <cell r="AU155">
            <v>0</v>
          </cell>
        </row>
        <row r="156">
          <cell r="D156">
            <v>42194</v>
          </cell>
          <cell r="E156" t="str">
            <v>박정화</v>
          </cell>
          <cell r="G156" t="str">
            <v>O</v>
          </cell>
          <cell r="I156">
            <v>0.3833333333333333</v>
          </cell>
          <cell r="J156">
            <v>0.72430555555555554</v>
          </cell>
          <cell r="M156" t="str">
            <v>O</v>
          </cell>
          <cell r="N156" t="str">
            <v>O</v>
          </cell>
          <cell r="R156">
            <v>0</v>
          </cell>
          <cell r="S156">
            <v>0</v>
          </cell>
          <cell r="T156">
            <v>0</v>
          </cell>
          <cell r="AB156">
            <v>3</v>
          </cell>
          <cell r="AC156">
            <v>0</v>
          </cell>
          <cell r="AD156">
            <v>1.3888888888888951E-2</v>
          </cell>
          <cell r="AE156">
            <v>0</v>
          </cell>
          <cell r="AF156">
            <v>2.777777777777779E-2</v>
          </cell>
          <cell r="AG156">
            <v>0</v>
          </cell>
          <cell r="AH156">
            <v>4.166666666666663E-2</v>
          </cell>
          <cell r="AI156">
            <v>2.777777777777779E-2</v>
          </cell>
          <cell r="AJ156">
            <v>0</v>
          </cell>
          <cell r="AK156">
            <v>0</v>
          </cell>
          <cell r="AL156">
            <v>1.388888888888884E-2</v>
          </cell>
          <cell r="AM156">
            <v>1.0416666666666741E-2</v>
          </cell>
          <cell r="AN156">
            <v>8.3333333333333315E-2</v>
          </cell>
          <cell r="AO156">
            <v>1.3888888888888951E-2</v>
          </cell>
          <cell r="AP156" t="str">
            <v>20</v>
          </cell>
          <cell r="AQ156">
            <v>0</v>
          </cell>
          <cell r="AT156">
            <v>0</v>
          </cell>
          <cell r="AU156" t="str">
            <v>√</v>
          </cell>
        </row>
        <row r="157">
          <cell r="D157">
            <v>42194</v>
          </cell>
          <cell r="E157" t="str">
            <v>소병례</v>
          </cell>
          <cell r="G157" t="str">
            <v>결석</v>
          </cell>
          <cell r="R157">
            <v>0</v>
          </cell>
          <cell r="S157">
            <v>0</v>
          </cell>
          <cell r="T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T157">
            <v>0</v>
          </cell>
          <cell r="AU157">
            <v>0</v>
          </cell>
        </row>
        <row r="158">
          <cell r="D158">
            <v>42194</v>
          </cell>
          <cell r="E158" t="str">
            <v>천동식</v>
          </cell>
          <cell r="G158" t="str">
            <v>결석</v>
          </cell>
          <cell r="R158">
            <v>0</v>
          </cell>
          <cell r="S158">
            <v>0</v>
          </cell>
          <cell r="T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T158">
            <v>0</v>
          </cell>
          <cell r="AU158">
            <v>0</v>
          </cell>
        </row>
        <row r="159">
          <cell r="D159">
            <v>42194</v>
          </cell>
          <cell r="G159">
            <v>0</v>
          </cell>
          <cell r="R159">
            <v>0</v>
          </cell>
          <cell r="S159">
            <v>0</v>
          </cell>
          <cell r="T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T159">
            <v>0</v>
          </cell>
          <cell r="AU159">
            <v>0</v>
          </cell>
        </row>
        <row r="160">
          <cell r="D160">
            <v>42194</v>
          </cell>
          <cell r="E160" t="str">
            <v>박덕임</v>
          </cell>
          <cell r="G160" t="str">
            <v>O</v>
          </cell>
          <cell r="I160">
            <v>0.34027777777777773</v>
          </cell>
          <cell r="J160">
            <v>0.72222222222222221</v>
          </cell>
          <cell r="M160" t="str">
            <v>O</v>
          </cell>
          <cell r="N160" t="str">
            <v>O</v>
          </cell>
          <cell r="R160">
            <v>0</v>
          </cell>
          <cell r="S160">
            <v>0</v>
          </cell>
          <cell r="T160">
            <v>0</v>
          </cell>
          <cell r="AB160">
            <v>3</v>
          </cell>
          <cell r="AC160">
            <v>0</v>
          </cell>
          <cell r="AD160">
            <v>1.3888888888888951E-2</v>
          </cell>
          <cell r="AE160">
            <v>0</v>
          </cell>
          <cell r="AF160">
            <v>2.777777777777779E-2</v>
          </cell>
          <cell r="AG160">
            <v>0</v>
          </cell>
          <cell r="AH160">
            <v>4.166666666666663E-2</v>
          </cell>
          <cell r="AI160">
            <v>2.777777777777779E-2</v>
          </cell>
          <cell r="AJ160">
            <v>0</v>
          </cell>
          <cell r="AK160">
            <v>0</v>
          </cell>
          <cell r="AL160">
            <v>1.388888888888884E-2</v>
          </cell>
          <cell r="AM160">
            <v>1.0416666666666741E-2</v>
          </cell>
          <cell r="AN160">
            <v>8.3333333333333315E-2</v>
          </cell>
          <cell r="AO160">
            <v>1.3888888888888951E-2</v>
          </cell>
          <cell r="AP160" t="str">
            <v>20</v>
          </cell>
          <cell r="AQ160">
            <v>0</v>
          </cell>
          <cell r="AT160">
            <v>0</v>
          </cell>
          <cell r="AU160">
            <v>0</v>
          </cell>
        </row>
        <row r="161">
          <cell r="D161">
            <v>42194</v>
          </cell>
          <cell r="E161" t="str">
            <v>유성분</v>
          </cell>
          <cell r="G161" t="str">
            <v>O</v>
          </cell>
          <cell r="I161">
            <v>0.34722222222222227</v>
          </cell>
          <cell r="J161">
            <v>0.71527777777777779</v>
          </cell>
          <cell r="M161" t="str">
            <v>O</v>
          </cell>
          <cell r="N161" t="str">
            <v>O</v>
          </cell>
          <cell r="R161">
            <v>0</v>
          </cell>
          <cell r="S161">
            <v>0</v>
          </cell>
          <cell r="T161">
            <v>0</v>
          </cell>
          <cell r="AB161">
            <v>3</v>
          </cell>
          <cell r="AC161">
            <v>0</v>
          </cell>
          <cell r="AD161">
            <v>1.3888888888888951E-2</v>
          </cell>
          <cell r="AE161">
            <v>0</v>
          </cell>
          <cell r="AF161">
            <v>2.777777777777779E-2</v>
          </cell>
          <cell r="AG161">
            <v>0</v>
          </cell>
          <cell r="AH161">
            <v>4.166666666666663E-2</v>
          </cell>
          <cell r="AI161">
            <v>2.777777777777779E-2</v>
          </cell>
          <cell r="AJ161">
            <v>0</v>
          </cell>
          <cell r="AK161">
            <v>0</v>
          </cell>
          <cell r="AL161">
            <v>1.388888888888884E-2</v>
          </cell>
          <cell r="AM161">
            <v>1.0416666666666741E-2</v>
          </cell>
          <cell r="AN161">
            <v>8.3333333333333315E-2</v>
          </cell>
          <cell r="AO161">
            <v>1.3888888888888951E-2</v>
          </cell>
          <cell r="AP161" t="str">
            <v>20</v>
          </cell>
          <cell r="AQ161">
            <v>0</v>
          </cell>
          <cell r="AT161">
            <v>0</v>
          </cell>
          <cell r="AU161">
            <v>0</v>
          </cell>
        </row>
        <row r="162">
          <cell r="D162">
            <v>42194</v>
          </cell>
          <cell r="E162" t="str">
            <v>이정예</v>
          </cell>
          <cell r="G162" t="str">
            <v>O</v>
          </cell>
          <cell r="I162">
            <v>0.3611111111111111</v>
          </cell>
          <cell r="J162">
            <v>0.73472222222222217</v>
          </cell>
          <cell r="M162" t="str">
            <v>O</v>
          </cell>
          <cell r="N162" t="str">
            <v>O</v>
          </cell>
          <cell r="R162">
            <v>0</v>
          </cell>
          <cell r="S162">
            <v>0</v>
          </cell>
          <cell r="T162">
            <v>0</v>
          </cell>
          <cell r="AB162">
            <v>3</v>
          </cell>
          <cell r="AC162">
            <v>0</v>
          </cell>
          <cell r="AD162">
            <v>1.3888888888888951E-2</v>
          </cell>
          <cell r="AE162">
            <v>0</v>
          </cell>
          <cell r="AF162">
            <v>2.777777777777779E-2</v>
          </cell>
          <cell r="AG162">
            <v>0</v>
          </cell>
          <cell r="AH162">
            <v>0</v>
          </cell>
          <cell r="AI162">
            <v>0</v>
          </cell>
          <cell r="AJ162">
            <v>4.166666666666663E-2</v>
          </cell>
          <cell r="AK162">
            <v>2.777777777777779E-2</v>
          </cell>
          <cell r="AL162">
            <v>1.388888888888884E-2</v>
          </cell>
          <cell r="AM162">
            <v>1.0416666666666741E-2</v>
          </cell>
          <cell r="AN162">
            <v>8.3333333333333315E-2</v>
          </cell>
          <cell r="AO162">
            <v>1.3888888888888951E-2</v>
          </cell>
          <cell r="AP162" t="str">
            <v>20</v>
          </cell>
          <cell r="AQ162">
            <v>0</v>
          </cell>
          <cell r="AT162">
            <v>0</v>
          </cell>
          <cell r="AU162">
            <v>0</v>
          </cell>
        </row>
        <row r="163">
          <cell r="D163">
            <v>42194</v>
          </cell>
          <cell r="E163" t="str">
            <v>김옥영</v>
          </cell>
          <cell r="G163" t="str">
            <v>O</v>
          </cell>
          <cell r="I163">
            <v>0.36805555555555558</v>
          </cell>
          <cell r="J163">
            <v>0.75</v>
          </cell>
          <cell r="M163" t="str">
            <v>O</v>
          </cell>
          <cell r="N163" t="str">
            <v>O</v>
          </cell>
          <cell r="R163">
            <v>0</v>
          </cell>
          <cell r="S163">
            <v>0</v>
          </cell>
          <cell r="T163">
            <v>0</v>
          </cell>
          <cell r="AB163">
            <v>3</v>
          </cell>
          <cell r="AC163">
            <v>0</v>
          </cell>
          <cell r="AD163">
            <v>1.3888888888888951E-2</v>
          </cell>
          <cell r="AE163">
            <v>0</v>
          </cell>
          <cell r="AF163">
            <v>2.777777777777779E-2</v>
          </cell>
          <cell r="AG163">
            <v>0</v>
          </cell>
          <cell r="AH163">
            <v>4.166666666666663E-2</v>
          </cell>
          <cell r="AI163">
            <v>2.777777777777779E-2</v>
          </cell>
          <cell r="AJ163">
            <v>0</v>
          </cell>
          <cell r="AK163">
            <v>0</v>
          </cell>
          <cell r="AL163">
            <v>1.388888888888884E-2</v>
          </cell>
          <cell r="AM163">
            <v>1.0416666666666741E-2</v>
          </cell>
          <cell r="AN163">
            <v>8.3333333333333315E-2</v>
          </cell>
          <cell r="AO163">
            <v>1.3888888888888951E-2</v>
          </cell>
          <cell r="AP163" t="str">
            <v>20</v>
          </cell>
          <cell r="AQ163">
            <v>0</v>
          </cell>
          <cell r="AT163">
            <v>0</v>
          </cell>
          <cell r="AU163" t="str">
            <v>√</v>
          </cell>
        </row>
        <row r="164">
          <cell r="D164">
            <v>42194</v>
          </cell>
          <cell r="G164">
            <v>0</v>
          </cell>
          <cell r="R164">
            <v>0</v>
          </cell>
          <cell r="S164">
            <v>0</v>
          </cell>
          <cell r="T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T164">
            <v>0</v>
          </cell>
          <cell r="AU164">
            <v>0</v>
          </cell>
        </row>
        <row r="165">
          <cell r="D165">
            <v>42194</v>
          </cell>
          <cell r="G165">
            <v>0</v>
          </cell>
          <cell r="R165">
            <v>0</v>
          </cell>
          <cell r="S165">
            <v>0</v>
          </cell>
          <cell r="T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T165">
            <v>0</v>
          </cell>
          <cell r="AU165">
            <v>0</v>
          </cell>
        </row>
        <row r="166">
          <cell r="D166">
            <v>42194</v>
          </cell>
          <cell r="G166">
            <v>0</v>
          </cell>
          <cell r="R166">
            <v>0</v>
          </cell>
          <cell r="S166">
            <v>0</v>
          </cell>
          <cell r="T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T166">
            <v>0</v>
          </cell>
          <cell r="AU166">
            <v>0</v>
          </cell>
        </row>
        <row r="167">
          <cell r="D167">
            <v>42194</v>
          </cell>
          <cell r="G167">
            <v>0</v>
          </cell>
          <cell r="R167">
            <v>0</v>
          </cell>
          <cell r="S167">
            <v>0</v>
          </cell>
          <cell r="T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T167">
            <v>0</v>
          </cell>
          <cell r="AU167">
            <v>0</v>
          </cell>
        </row>
        <row r="168">
          <cell r="D168">
            <v>42194</v>
          </cell>
          <cell r="G168">
            <v>0</v>
          </cell>
          <cell r="R168">
            <v>0</v>
          </cell>
          <cell r="S168">
            <v>0</v>
          </cell>
          <cell r="T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T168">
            <v>0</v>
          </cell>
          <cell r="AU168">
            <v>0</v>
          </cell>
        </row>
        <row r="169">
          <cell r="D169">
            <v>42194</v>
          </cell>
          <cell r="G169">
            <v>0</v>
          </cell>
          <cell r="R169">
            <v>0</v>
          </cell>
          <cell r="S169">
            <v>0</v>
          </cell>
          <cell r="T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T169">
            <v>0</v>
          </cell>
          <cell r="AU169">
            <v>0</v>
          </cell>
        </row>
        <row r="170">
          <cell r="D170">
            <v>42194</v>
          </cell>
          <cell r="G170">
            <v>0</v>
          </cell>
          <cell r="R170">
            <v>0</v>
          </cell>
          <cell r="S170">
            <v>0</v>
          </cell>
          <cell r="T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T170">
            <v>0</v>
          </cell>
          <cell r="AU170">
            <v>0</v>
          </cell>
        </row>
        <row r="171">
          <cell r="D171">
            <v>42195</v>
          </cell>
          <cell r="E171" t="str">
            <v>이주훈</v>
          </cell>
          <cell r="G171" t="str">
            <v>O</v>
          </cell>
          <cell r="I171">
            <v>0.3444444444444445</v>
          </cell>
          <cell r="J171">
            <v>0.68611111111111101</v>
          </cell>
          <cell r="M171" t="str">
            <v>O</v>
          </cell>
          <cell r="N171" t="str">
            <v>O</v>
          </cell>
          <cell r="R171">
            <v>0</v>
          </cell>
          <cell r="S171">
            <v>0</v>
          </cell>
          <cell r="T171">
            <v>0</v>
          </cell>
          <cell r="AB171">
            <v>3</v>
          </cell>
          <cell r="AC171">
            <v>2.0833333333333315E-2</v>
          </cell>
          <cell r="AD171">
            <v>0</v>
          </cell>
          <cell r="AE171">
            <v>4.1666666666666685E-2</v>
          </cell>
          <cell r="AF171">
            <v>2.777777777777779E-2</v>
          </cell>
          <cell r="AG171">
            <v>2.777777777777779E-2</v>
          </cell>
          <cell r="AH171">
            <v>0</v>
          </cell>
          <cell r="AI171">
            <v>0</v>
          </cell>
          <cell r="AJ171">
            <v>4.166666666666663E-2</v>
          </cell>
          <cell r="AK171">
            <v>0</v>
          </cell>
          <cell r="AL171">
            <v>1.388888888888884E-2</v>
          </cell>
          <cell r="AM171">
            <v>1.0416666666666741E-2</v>
          </cell>
          <cell r="AN171">
            <v>0</v>
          </cell>
          <cell r="AO171">
            <v>1.3888888888888951E-2</v>
          </cell>
          <cell r="AP171" t="str">
            <v>20</v>
          </cell>
          <cell r="AQ171">
            <v>2.777777777777779E-2</v>
          </cell>
          <cell r="AT171">
            <v>0</v>
          </cell>
          <cell r="AU171">
            <v>0</v>
          </cell>
        </row>
        <row r="172">
          <cell r="D172">
            <v>42195</v>
          </cell>
          <cell r="E172" t="str">
            <v>이정순</v>
          </cell>
          <cell r="G172" t="str">
            <v>O</v>
          </cell>
          <cell r="I172">
            <v>0.3611111111111111</v>
          </cell>
          <cell r="J172">
            <v>0.69791666666666663</v>
          </cell>
          <cell r="M172" t="str">
            <v>O</v>
          </cell>
          <cell r="N172" t="str">
            <v>O</v>
          </cell>
          <cell r="R172">
            <v>0</v>
          </cell>
          <cell r="S172">
            <v>0</v>
          </cell>
          <cell r="T172">
            <v>0</v>
          </cell>
          <cell r="AB172">
            <v>3</v>
          </cell>
          <cell r="AC172">
            <v>2.0833333333333315E-2</v>
          </cell>
          <cell r="AD172">
            <v>0</v>
          </cell>
          <cell r="AE172">
            <v>4.1666666666666685E-2</v>
          </cell>
          <cell r="AF172">
            <v>2.777777777777779E-2</v>
          </cell>
          <cell r="AG172">
            <v>2.777777777777779E-2</v>
          </cell>
          <cell r="AH172">
            <v>4.166666666666663E-2</v>
          </cell>
          <cell r="AI172">
            <v>0</v>
          </cell>
          <cell r="AJ172">
            <v>0</v>
          </cell>
          <cell r="AK172">
            <v>0</v>
          </cell>
          <cell r="AL172">
            <v>1.388888888888884E-2</v>
          </cell>
          <cell r="AM172">
            <v>1.0416666666666741E-2</v>
          </cell>
          <cell r="AN172">
            <v>0</v>
          </cell>
          <cell r="AO172">
            <v>1.3888888888888951E-2</v>
          </cell>
          <cell r="AP172" t="str">
            <v>20</v>
          </cell>
          <cell r="AQ172">
            <v>2.777777777777779E-2</v>
          </cell>
          <cell r="AT172">
            <v>0</v>
          </cell>
          <cell r="AU172">
            <v>0</v>
          </cell>
        </row>
        <row r="173">
          <cell r="D173">
            <v>42195</v>
          </cell>
          <cell r="E173" t="str">
            <v>신현목</v>
          </cell>
          <cell r="G173" t="str">
            <v>O</v>
          </cell>
          <cell r="I173">
            <v>0.37291666666666662</v>
          </cell>
          <cell r="J173">
            <v>0.71319444444444446</v>
          </cell>
          <cell r="M173" t="str">
            <v>O</v>
          </cell>
          <cell r="N173" t="str">
            <v>O</v>
          </cell>
          <cell r="R173">
            <v>0</v>
          </cell>
          <cell r="S173">
            <v>0</v>
          </cell>
          <cell r="T173">
            <v>0</v>
          </cell>
          <cell r="AB173">
            <v>3</v>
          </cell>
          <cell r="AC173">
            <v>2.0833333333333315E-2</v>
          </cell>
          <cell r="AD173">
            <v>0</v>
          </cell>
          <cell r="AE173">
            <v>4.1666666666666685E-2</v>
          </cell>
          <cell r="AF173">
            <v>2.777777777777779E-2</v>
          </cell>
          <cell r="AG173">
            <v>2.777777777777779E-2</v>
          </cell>
          <cell r="AH173">
            <v>4.166666666666663E-2</v>
          </cell>
          <cell r="AI173">
            <v>0</v>
          </cell>
          <cell r="AJ173">
            <v>0</v>
          </cell>
          <cell r="AK173">
            <v>0</v>
          </cell>
          <cell r="AL173">
            <v>1.388888888888884E-2</v>
          </cell>
          <cell r="AM173">
            <v>1.0416666666666741E-2</v>
          </cell>
          <cell r="AN173">
            <v>0</v>
          </cell>
          <cell r="AO173">
            <v>1.3888888888888951E-2</v>
          </cell>
          <cell r="AP173" t="str">
            <v>20</v>
          </cell>
          <cell r="AQ173">
            <v>2.777777777777779E-2</v>
          </cell>
          <cell r="AT173">
            <v>0</v>
          </cell>
          <cell r="AU173">
            <v>0</v>
          </cell>
        </row>
        <row r="174">
          <cell r="D174">
            <v>42195</v>
          </cell>
          <cell r="E174" t="str">
            <v>조기순</v>
          </cell>
          <cell r="G174" t="str">
            <v>O</v>
          </cell>
          <cell r="I174">
            <v>0.375</v>
          </cell>
          <cell r="J174">
            <v>0.71666666666666667</v>
          </cell>
          <cell r="M174" t="str">
            <v>O</v>
          </cell>
          <cell r="N174" t="str">
            <v>O</v>
          </cell>
          <cell r="R174">
            <v>0</v>
          </cell>
          <cell r="S174">
            <v>0</v>
          </cell>
          <cell r="T174">
            <v>0</v>
          </cell>
          <cell r="AB174">
            <v>3</v>
          </cell>
          <cell r="AC174">
            <v>2.0833333333333315E-2</v>
          </cell>
          <cell r="AD174">
            <v>0</v>
          </cell>
          <cell r="AE174">
            <v>4.1666666666666685E-2</v>
          </cell>
          <cell r="AF174">
            <v>2.777777777777779E-2</v>
          </cell>
          <cell r="AG174">
            <v>2.777777777777779E-2</v>
          </cell>
          <cell r="AH174">
            <v>0</v>
          </cell>
          <cell r="AI174">
            <v>0</v>
          </cell>
          <cell r="AJ174">
            <v>4.166666666666663E-2</v>
          </cell>
          <cell r="AK174">
            <v>0</v>
          </cell>
          <cell r="AL174">
            <v>1.388888888888884E-2</v>
          </cell>
          <cell r="AM174">
            <v>1.0416666666666741E-2</v>
          </cell>
          <cell r="AN174">
            <v>0</v>
          </cell>
          <cell r="AO174">
            <v>1.3888888888888951E-2</v>
          </cell>
          <cell r="AP174" t="str">
            <v>20</v>
          </cell>
          <cell r="AQ174">
            <v>2.777777777777779E-2</v>
          </cell>
          <cell r="AT174">
            <v>0</v>
          </cell>
          <cell r="AU174" t="str">
            <v>√</v>
          </cell>
        </row>
        <row r="175">
          <cell r="D175">
            <v>42195</v>
          </cell>
          <cell r="E175" t="str">
            <v>김유복</v>
          </cell>
          <cell r="G175" t="str">
            <v>O</v>
          </cell>
          <cell r="I175">
            <v>0.37708333333333338</v>
          </cell>
          <cell r="J175">
            <v>0.71875</v>
          </cell>
          <cell r="M175" t="str">
            <v>O</v>
          </cell>
          <cell r="N175" t="str">
            <v>O</v>
          </cell>
          <cell r="R175">
            <v>0</v>
          </cell>
          <cell r="S175">
            <v>0</v>
          </cell>
          <cell r="T175">
            <v>0</v>
          </cell>
          <cell r="AB175">
            <v>3</v>
          </cell>
          <cell r="AC175">
            <v>2.0833333333333315E-2</v>
          </cell>
          <cell r="AD175">
            <v>0</v>
          </cell>
          <cell r="AE175">
            <v>4.1666666666666685E-2</v>
          </cell>
          <cell r="AF175">
            <v>2.777777777777779E-2</v>
          </cell>
          <cell r="AG175">
            <v>2.777777777777779E-2</v>
          </cell>
          <cell r="AH175">
            <v>4.166666666666663E-2</v>
          </cell>
          <cell r="AI175">
            <v>0</v>
          </cell>
          <cell r="AJ175">
            <v>0</v>
          </cell>
          <cell r="AK175">
            <v>0</v>
          </cell>
          <cell r="AL175">
            <v>1.388888888888884E-2</v>
          </cell>
          <cell r="AM175">
            <v>1.0416666666666741E-2</v>
          </cell>
          <cell r="AN175">
            <v>0</v>
          </cell>
          <cell r="AO175">
            <v>1.3888888888888951E-2</v>
          </cell>
          <cell r="AP175" t="str">
            <v>20</v>
          </cell>
          <cell r="AQ175">
            <v>2.777777777777779E-2</v>
          </cell>
          <cell r="AT175">
            <v>0</v>
          </cell>
          <cell r="AU175">
            <v>0</v>
          </cell>
        </row>
        <row r="176">
          <cell r="D176">
            <v>42195</v>
          </cell>
          <cell r="E176" t="str">
            <v>박정화</v>
          </cell>
          <cell r="G176" t="str">
            <v>O</v>
          </cell>
          <cell r="I176">
            <v>0.38055555555555554</v>
          </cell>
          <cell r="J176">
            <v>0.72361111111111109</v>
          </cell>
          <cell r="M176" t="str">
            <v>O</v>
          </cell>
          <cell r="N176" t="str">
            <v>O</v>
          </cell>
          <cell r="R176">
            <v>0</v>
          </cell>
          <cell r="S176">
            <v>0</v>
          </cell>
          <cell r="T176">
            <v>0</v>
          </cell>
          <cell r="AB176">
            <v>3</v>
          </cell>
          <cell r="AC176">
            <v>2.0833333333333315E-2</v>
          </cell>
          <cell r="AD176">
            <v>0</v>
          </cell>
          <cell r="AE176">
            <v>4.1666666666666685E-2</v>
          </cell>
          <cell r="AF176">
            <v>2.777777777777779E-2</v>
          </cell>
          <cell r="AG176">
            <v>2.777777777777779E-2</v>
          </cell>
          <cell r="AH176">
            <v>4.166666666666663E-2</v>
          </cell>
          <cell r="AI176">
            <v>0</v>
          </cell>
          <cell r="AJ176">
            <v>0</v>
          </cell>
          <cell r="AK176">
            <v>0</v>
          </cell>
          <cell r="AL176">
            <v>1.388888888888884E-2</v>
          </cell>
          <cell r="AM176">
            <v>1.0416666666666741E-2</v>
          </cell>
          <cell r="AN176">
            <v>0</v>
          </cell>
          <cell r="AO176">
            <v>1.3888888888888951E-2</v>
          </cell>
          <cell r="AP176" t="str">
            <v>20</v>
          </cell>
          <cell r="AQ176">
            <v>2.777777777777779E-2</v>
          </cell>
          <cell r="AT176">
            <v>0</v>
          </cell>
          <cell r="AU176" t="str">
            <v>√</v>
          </cell>
        </row>
        <row r="177">
          <cell r="D177">
            <v>42195</v>
          </cell>
          <cell r="E177" t="str">
            <v>소병례</v>
          </cell>
          <cell r="G177" t="str">
            <v>결석</v>
          </cell>
          <cell r="R177">
            <v>0</v>
          </cell>
          <cell r="S177">
            <v>0</v>
          </cell>
          <cell r="T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T177">
            <v>0</v>
          </cell>
          <cell r="AU177">
            <v>0</v>
          </cell>
        </row>
        <row r="178">
          <cell r="D178">
            <v>42195</v>
          </cell>
          <cell r="E178" t="str">
            <v>천동식</v>
          </cell>
          <cell r="G178" t="str">
            <v>결석</v>
          </cell>
          <cell r="R178">
            <v>0</v>
          </cell>
          <cell r="S178">
            <v>0</v>
          </cell>
          <cell r="T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T178">
            <v>0</v>
          </cell>
          <cell r="AU178">
            <v>0</v>
          </cell>
        </row>
        <row r="179">
          <cell r="D179">
            <v>42195</v>
          </cell>
          <cell r="G179">
            <v>0</v>
          </cell>
          <cell r="R179">
            <v>0</v>
          </cell>
          <cell r="S179">
            <v>0</v>
          </cell>
          <cell r="T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T179">
            <v>0</v>
          </cell>
          <cell r="AU179">
            <v>0</v>
          </cell>
        </row>
        <row r="180">
          <cell r="D180">
            <v>42195</v>
          </cell>
          <cell r="E180" t="str">
            <v>박덕임</v>
          </cell>
          <cell r="G180" t="str">
            <v>O</v>
          </cell>
          <cell r="I180">
            <v>0.52083333333333337</v>
          </cell>
          <cell r="J180">
            <v>0.72222222222222221</v>
          </cell>
          <cell r="M180" t="str">
            <v>X</v>
          </cell>
          <cell r="N180" t="str">
            <v>O</v>
          </cell>
          <cell r="O180" t="str">
            <v>식사후 보호자 동반입소</v>
          </cell>
          <cell r="R180">
            <v>0</v>
          </cell>
          <cell r="S180">
            <v>0</v>
          </cell>
          <cell r="T180">
            <v>0</v>
          </cell>
          <cell r="AB180">
            <v>3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2.777777777777779E-2</v>
          </cell>
          <cell r="AH180">
            <v>4.166666666666663E-2</v>
          </cell>
          <cell r="AI180">
            <v>0</v>
          </cell>
          <cell r="AJ180">
            <v>0</v>
          </cell>
          <cell r="AK180">
            <v>0</v>
          </cell>
          <cell r="AL180">
            <v>1.388888888888884E-2</v>
          </cell>
          <cell r="AM180">
            <v>1.0416666666666741E-2</v>
          </cell>
          <cell r="AN180">
            <v>0</v>
          </cell>
          <cell r="AO180">
            <v>1.3888888888888951E-2</v>
          </cell>
          <cell r="AP180" t="str">
            <v>20</v>
          </cell>
          <cell r="AQ180">
            <v>2.777777777777779E-2</v>
          </cell>
          <cell r="AT180">
            <v>0</v>
          </cell>
          <cell r="AU180">
            <v>0</v>
          </cell>
        </row>
        <row r="181">
          <cell r="D181">
            <v>42195</v>
          </cell>
          <cell r="E181" t="str">
            <v>유성분</v>
          </cell>
          <cell r="G181" t="str">
            <v>O</v>
          </cell>
          <cell r="I181">
            <v>0.34722222222222227</v>
          </cell>
          <cell r="J181">
            <v>0.71527777777777779</v>
          </cell>
          <cell r="M181" t="str">
            <v>O</v>
          </cell>
          <cell r="N181" t="str">
            <v>O</v>
          </cell>
          <cell r="R181">
            <v>0</v>
          </cell>
          <cell r="S181">
            <v>0</v>
          </cell>
          <cell r="T181">
            <v>0</v>
          </cell>
          <cell r="AB181">
            <v>3</v>
          </cell>
          <cell r="AC181">
            <v>2.0833333333333315E-2</v>
          </cell>
          <cell r="AD181">
            <v>0</v>
          </cell>
          <cell r="AE181">
            <v>4.1666666666666685E-2</v>
          </cell>
          <cell r="AF181">
            <v>2.777777777777779E-2</v>
          </cell>
          <cell r="AG181">
            <v>2.777777777777779E-2</v>
          </cell>
          <cell r="AH181">
            <v>4.166666666666663E-2</v>
          </cell>
          <cell r="AI181">
            <v>0</v>
          </cell>
          <cell r="AJ181">
            <v>0</v>
          </cell>
          <cell r="AK181">
            <v>0</v>
          </cell>
          <cell r="AL181">
            <v>1.388888888888884E-2</v>
          </cell>
          <cell r="AM181">
            <v>1.0416666666666741E-2</v>
          </cell>
          <cell r="AN181">
            <v>0</v>
          </cell>
          <cell r="AO181">
            <v>1.3888888888888951E-2</v>
          </cell>
          <cell r="AP181" t="str">
            <v>20</v>
          </cell>
          <cell r="AQ181">
            <v>2.777777777777779E-2</v>
          </cell>
          <cell r="AT181">
            <v>0</v>
          </cell>
          <cell r="AU181">
            <v>0</v>
          </cell>
        </row>
        <row r="182">
          <cell r="D182">
            <v>42195</v>
          </cell>
          <cell r="E182" t="str">
            <v>이정예</v>
          </cell>
          <cell r="G182" t="str">
            <v>O</v>
          </cell>
          <cell r="I182">
            <v>0.3611111111111111</v>
          </cell>
          <cell r="J182">
            <v>0.73263888888888884</v>
          </cell>
          <cell r="M182" t="str">
            <v>O</v>
          </cell>
          <cell r="N182" t="str">
            <v>O</v>
          </cell>
          <cell r="R182">
            <v>0</v>
          </cell>
          <cell r="S182">
            <v>0</v>
          </cell>
          <cell r="T182">
            <v>0</v>
          </cell>
          <cell r="AB182">
            <v>3</v>
          </cell>
          <cell r="AC182">
            <v>2.0833333333333315E-2</v>
          </cell>
          <cell r="AD182">
            <v>0</v>
          </cell>
          <cell r="AE182">
            <v>4.1666666666666685E-2</v>
          </cell>
          <cell r="AF182">
            <v>2.777777777777779E-2</v>
          </cell>
          <cell r="AG182">
            <v>2.777777777777779E-2</v>
          </cell>
          <cell r="AH182">
            <v>0</v>
          </cell>
          <cell r="AI182">
            <v>0</v>
          </cell>
          <cell r="AJ182">
            <v>4.166666666666663E-2</v>
          </cell>
          <cell r="AK182">
            <v>0</v>
          </cell>
          <cell r="AL182">
            <v>1.388888888888884E-2</v>
          </cell>
          <cell r="AM182">
            <v>1.0416666666666741E-2</v>
          </cell>
          <cell r="AN182">
            <v>0</v>
          </cell>
          <cell r="AO182">
            <v>1.3888888888888951E-2</v>
          </cell>
          <cell r="AP182" t="str">
            <v>20</v>
          </cell>
          <cell r="AQ182">
            <v>2.777777777777779E-2</v>
          </cell>
          <cell r="AT182">
            <v>0</v>
          </cell>
          <cell r="AU182">
            <v>0</v>
          </cell>
        </row>
        <row r="183">
          <cell r="D183">
            <v>42195</v>
          </cell>
          <cell r="E183" t="str">
            <v>김옥영</v>
          </cell>
          <cell r="G183" t="str">
            <v>O</v>
          </cell>
          <cell r="I183">
            <v>0.37152777777777773</v>
          </cell>
          <cell r="J183">
            <v>0.75</v>
          </cell>
          <cell r="M183" t="str">
            <v>O</v>
          </cell>
          <cell r="N183" t="str">
            <v>O</v>
          </cell>
          <cell r="R183">
            <v>0</v>
          </cell>
          <cell r="S183">
            <v>0</v>
          </cell>
          <cell r="T183">
            <v>0</v>
          </cell>
          <cell r="AB183">
            <v>3</v>
          </cell>
          <cell r="AC183">
            <v>2.0833333333333315E-2</v>
          </cell>
          <cell r="AD183">
            <v>0</v>
          </cell>
          <cell r="AE183">
            <v>4.1666666666666685E-2</v>
          </cell>
          <cell r="AF183">
            <v>2.777777777777779E-2</v>
          </cell>
          <cell r="AG183">
            <v>2.777777777777779E-2</v>
          </cell>
          <cell r="AH183">
            <v>4.166666666666663E-2</v>
          </cell>
          <cell r="AI183">
            <v>0</v>
          </cell>
          <cell r="AJ183">
            <v>0</v>
          </cell>
          <cell r="AK183">
            <v>0</v>
          </cell>
          <cell r="AL183">
            <v>1.388888888888884E-2</v>
          </cell>
          <cell r="AM183">
            <v>1.0416666666666741E-2</v>
          </cell>
          <cell r="AN183">
            <v>0</v>
          </cell>
          <cell r="AO183">
            <v>1.3888888888888951E-2</v>
          </cell>
          <cell r="AP183" t="str">
            <v>20</v>
          </cell>
          <cell r="AQ183">
            <v>2.777777777777779E-2</v>
          </cell>
          <cell r="AT183">
            <v>0</v>
          </cell>
          <cell r="AU183" t="str">
            <v>√</v>
          </cell>
        </row>
        <row r="184">
          <cell r="D184">
            <v>42195</v>
          </cell>
          <cell r="G184">
            <v>0</v>
          </cell>
          <cell r="R184">
            <v>0</v>
          </cell>
          <cell r="S184">
            <v>0</v>
          </cell>
          <cell r="T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T184">
            <v>0</v>
          </cell>
          <cell r="AU184">
            <v>0</v>
          </cell>
        </row>
        <row r="185">
          <cell r="D185">
            <v>42195</v>
          </cell>
          <cell r="G185">
            <v>0</v>
          </cell>
          <cell r="R185">
            <v>0</v>
          </cell>
          <cell r="S185">
            <v>0</v>
          </cell>
          <cell r="T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T185">
            <v>0</v>
          </cell>
          <cell r="AU185">
            <v>0</v>
          </cell>
        </row>
        <row r="186">
          <cell r="D186">
            <v>42195</v>
          </cell>
          <cell r="G186">
            <v>0</v>
          </cell>
          <cell r="R186">
            <v>0</v>
          </cell>
          <cell r="S186">
            <v>0</v>
          </cell>
          <cell r="T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T186">
            <v>0</v>
          </cell>
          <cell r="AU186">
            <v>0</v>
          </cell>
        </row>
        <row r="187">
          <cell r="D187">
            <v>42195</v>
          </cell>
          <cell r="G187">
            <v>0</v>
          </cell>
          <cell r="R187">
            <v>0</v>
          </cell>
          <cell r="S187">
            <v>0</v>
          </cell>
          <cell r="T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T187">
            <v>0</v>
          </cell>
          <cell r="AU187">
            <v>0</v>
          </cell>
        </row>
        <row r="188">
          <cell r="D188">
            <v>42195</v>
          </cell>
          <cell r="G188">
            <v>0</v>
          </cell>
          <cell r="R188">
            <v>0</v>
          </cell>
          <cell r="S188">
            <v>0</v>
          </cell>
          <cell r="T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T188">
            <v>0</v>
          </cell>
          <cell r="AU188">
            <v>0</v>
          </cell>
        </row>
        <row r="189">
          <cell r="D189">
            <v>42195</v>
          </cell>
          <cell r="G189">
            <v>0</v>
          </cell>
          <cell r="R189">
            <v>0</v>
          </cell>
          <cell r="S189">
            <v>0</v>
          </cell>
          <cell r="T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T189">
            <v>0</v>
          </cell>
          <cell r="AU189">
            <v>0</v>
          </cell>
        </row>
        <row r="190">
          <cell r="D190">
            <v>42195</v>
          </cell>
          <cell r="G190">
            <v>0</v>
          </cell>
          <cell r="R190">
            <v>0</v>
          </cell>
          <cell r="S190">
            <v>0</v>
          </cell>
          <cell r="T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T190">
            <v>0</v>
          </cell>
          <cell r="AU190">
            <v>0</v>
          </cell>
        </row>
        <row r="191">
          <cell r="D191">
            <v>42196</v>
          </cell>
          <cell r="E191" t="str">
            <v>이주훈</v>
          </cell>
          <cell r="G191" t="str">
            <v>토요일X</v>
          </cell>
          <cell r="R191">
            <v>0</v>
          </cell>
          <cell r="S191">
            <v>0</v>
          </cell>
          <cell r="T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T191">
            <v>0</v>
          </cell>
          <cell r="AU191">
            <v>0</v>
          </cell>
        </row>
        <row r="192">
          <cell r="D192">
            <v>42196</v>
          </cell>
          <cell r="E192" t="str">
            <v>이정순</v>
          </cell>
          <cell r="G192" t="str">
            <v>O</v>
          </cell>
          <cell r="I192">
            <v>0.35902777777777778</v>
          </cell>
          <cell r="J192">
            <v>0.73611111111111116</v>
          </cell>
          <cell r="M192" t="str">
            <v>O</v>
          </cell>
          <cell r="N192" t="str">
            <v>O</v>
          </cell>
          <cell r="R192">
            <v>0</v>
          </cell>
          <cell r="S192">
            <v>0</v>
          </cell>
          <cell r="T192">
            <v>0</v>
          </cell>
          <cell r="AB192">
            <v>3</v>
          </cell>
          <cell r="AC192">
            <v>2.0833333333333315E-2</v>
          </cell>
          <cell r="AD192">
            <v>0</v>
          </cell>
          <cell r="AE192">
            <v>4.1666666666666685E-2</v>
          </cell>
          <cell r="AF192">
            <v>2.777777777777779E-2</v>
          </cell>
          <cell r="AG192">
            <v>2.777777777777779E-2</v>
          </cell>
          <cell r="AH192">
            <v>4.166666666666663E-2</v>
          </cell>
          <cell r="AI192">
            <v>2.777777777777779E-2</v>
          </cell>
          <cell r="AJ192">
            <v>0</v>
          </cell>
          <cell r="AK192">
            <v>0</v>
          </cell>
          <cell r="AL192">
            <v>1.388888888888884E-2</v>
          </cell>
          <cell r="AM192">
            <v>0</v>
          </cell>
          <cell r="AN192">
            <v>0</v>
          </cell>
          <cell r="AO192">
            <v>1.3888888888888951E-2</v>
          </cell>
          <cell r="AP192" t="str">
            <v>20</v>
          </cell>
          <cell r="AQ192">
            <v>0</v>
          </cell>
          <cell r="AT192">
            <v>0</v>
          </cell>
          <cell r="AU192">
            <v>0</v>
          </cell>
        </row>
        <row r="193">
          <cell r="D193">
            <v>42196</v>
          </cell>
          <cell r="E193" t="str">
            <v>신현목</v>
          </cell>
          <cell r="G193" t="str">
            <v>토요일X</v>
          </cell>
          <cell r="R193">
            <v>0</v>
          </cell>
          <cell r="S193">
            <v>0</v>
          </cell>
          <cell r="T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T193">
            <v>0</v>
          </cell>
          <cell r="AU193">
            <v>0</v>
          </cell>
        </row>
        <row r="194">
          <cell r="D194">
            <v>42196</v>
          </cell>
          <cell r="E194" t="str">
            <v>조기순</v>
          </cell>
          <cell r="G194" t="str">
            <v>O</v>
          </cell>
          <cell r="I194">
            <v>0.37708333333333338</v>
          </cell>
          <cell r="J194">
            <v>0.71875</v>
          </cell>
          <cell r="M194" t="str">
            <v>O</v>
          </cell>
          <cell r="N194" t="str">
            <v>O</v>
          </cell>
          <cell r="R194">
            <v>0</v>
          </cell>
          <cell r="S194">
            <v>0</v>
          </cell>
          <cell r="T194">
            <v>0</v>
          </cell>
          <cell r="AB194">
            <v>3</v>
          </cell>
          <cell r="AC194">
            <v>2.0833333333333315E-2</v>
          </cell>
          <cell r="AD194">
            <v>0</v>
          </cell>
          <cell r="AE194">
            <v>4.1666666666666685E-2</v>
          </cell>
          <cell r="AF194">
            <v>2.777777777777779E-2</v>
          </cell>
          <cell r="AG194">
            <v>2.777777777777779E-2</v>
          </cell>
          <cell r="AH194">
            <v>0</v>
          </cell>
          <cell r="AI194">
            <v>0</v>
          </cell>
          <cell r="AJ194">
            <v>4.166666666666663E-2</v>
          </cell>
          <cell r="AK194">
            <v>2.777777777777779E-2</v>
          </cell>
          <cell r="AL194">
            <v>1.388888888888884E-2</v>
          </cell>
          <cell r="AM194">
            <v>0</v>
          </cell>
          <cell r="AN194">
            <v>0</v>
          </cell>
          <cell r="AO194">
            <v>1.3888888888888951E-2</v>
          </cell>
          <cell r="AP194" t="str">
            <v>20</v>
          </cell>
          <cell r="AQ194">
            <v>0</v>
          </cell>
          <cell r="AT194">
            <v>0</v>
          </cell>
          <cell r="AU194" t="str">
            <v>√</v>
          </cell>
        </row>
        <row r="195">
          <cell r="D195">
            <v>42196</v>
          </cell>
          <cell r="E195" t="str">
            <v>김유복</v>
          </cell>
          <cell r="G195" t="str">
            <v>O</v>
          </cell>
          <cell r="I195">
            <v>0.37361111111111112</v>
          </cell>
          <cell r="J195">
            <v>0.76597222222222217</v>
          </cell>
          <cell r="M195" t="str">
            <v>O</v>
          </cell>
          <cell r="N195" t="str">
            <v>O</v>
          </cell>
          <cell r="O195" t="str">
            <v>보호자18:00이후 퇴소요청</v>
          </cell>
          <cell r="R195">
            <v>0</v>
          </cell>
          <cell r="S195">
            <v>0</v>
          </cell>
          <cell r="T195">
            <v>0</v>
          </cell>
          <cell r="AB195">
            <v>3</v>
          </cell>
          <cell r="AC195">
            <v>2.0833333333333315E-2</v>
          </cell>
          <cell r="AD195">
            <v>0</v>
          </cell>
          <cell r="AE195">
            <v>4.1666666666666685E-2</v>
          </cell>
          <cell r="AF195">
            <v>2.777777777777779E-2</v>
          </cell>
          <cell r="AG195">
            <v>2.777777777777779E-2</v>
          </cell>
          <cell r="AH195">
            <v>4.166666666666663E-2</v>
          </cell>
          <cell r="AI195">
            <v>2.777777777777779E-2</v>
          </cell>
          <cell r="AJ195">
            <v>0</v>
          </cell>
          <cell r="AK195">
            <v>0</v>
          </cell>
          <cell r="AL195">
            <v>1.388888888888884E-2</v>
          </cell>
          <cell r="AM195">
            <v>0</v>
          </cell>
          <cell r="AN195">
            <v>0</v>
          </cell>
          <cell r="AO195">
            <v>1.3888888888888951E-2</v>
          </cell>
          <cell r="AP195" t="str">
            <v>20</v>
          </cell>
          <cell r="AQ195">
            <v>0</v>
          </cell>
          <cell r="AT195">
            <v>0</v>
          </cell>
          <cell r="AU195">
            <v>0</v>
          </cell>
        </row>
        <row r="196">
          <cell r="D196">
            <v>42196</v>
          </cell>
          <cell r="E196" t="str">
            <v>박정화</v>
          </cell>
          <cell r="G196" t="str">
            <v>토요일X</v>
          </cell>
          <cell r="R196">
            <v>0</v>
          </cell>
          <cell r="S196">
            <v>0</v>
          </cell>
          <cell r="T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T196">
            <v>0</v>
          </cell>
          <cell r="AU196">
            <v>0</v>
          </cell>
        </row>
        <row r="197">
          <cell r="D197">
            <v>42196</v>
          </cell>
          <cell r="E197" t="str">
            <v>소병례</v>
          </cell>
          <cell r="G197" t="str">
            <v>결석</v>
          </cell>
          <cell r="R197">
            <v>0</v>
          </cell>
          <cell r="S197">
            <v>0</v>
          </cell>
          <cell r="T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T197">
            <v>0</v>
          </cell>
          <cell r="AU197">
            <v>0</v>
          </cell>
        </row>
        <row r="198">
          <cell r="D198">
            <v>42196</v>
          </cell>
          <cell r="E198" t="str">
            <v>천동식</v>
          </cell>
          <cell r="G198" t="str">
            <v>토요일X</v>
          </cell>
          <cell r="R198">
            <v>0</v>
          </cell>
          <cell r="S198">
            <v>0</v>
          </cell>
          <cell r="T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T198">
            <v>0</v>
          </cell>
          <cell r="AU198">
            <v>0</v>
          </cell>
        </row>
        <row r="199">
          <cell r="D199">
            <v>42196</v>
          </cell>
          <cell r="G199">
            <v>0</v>
          </cell>
          <cell r="R199">
            <v>0</v>
          </cell>
          <cell r="S199">
            <v>0</v>
          </cell>
          <cell r="T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T199">
            <v>0</v>
          </cell>
          <cell r="AU199">
            <v>0</v>
          </cell>
        </row>
        <row r="200">
          <cell r="D200">
            <v>42196</v>
          </cell>
          <cell r="E200" t="str">
            <v>박덕임</v>
          </cell>
          <cell r="G200" t="str">
            <v>O</v>
          </cell>
          <cell r="I200">
            <v>0.34027777777777773</v>
          </cell>
          <cell r="J200">
            <v>0.72222222222222221</v>
          </cell>
          <cell r="M200" t="str">
            <v>O</v>
          </cell>
          <cell r="N200" t="str">
            <v>O</v>
          </cell>
          <cell r="R200">
            <v>0</v>
          </cell>
          <cell r="S200">
            <v>0</v>
          </cell>
          <cell r="T200">
            <v>0</v>
          </cell>
          <cell r="AB200">
            <v>3</v>
          </cell>
          <cell r="AC200">
            <v>2.0833333333333315E-2</v>
          </cell>
          <cell r="AD200">
            <v>0</v>
          </cell>
          <cell r="AE200">
            <v>4.1666666666666685E-2</v>
          </cell>
          <cell r="AF200">
            <v>2.777777777777779E-2</v>
          </cell>
          <cell r="AG200">
            <v>2.777777777777779E-2</v>
          </cell>
          <cell r="AH200">
            <v>4.166666666666663E-2</v>
          </cell>
          <cell r="AI200">
            <v>2.777777777777779E-2</v>
          </cell>
          <cell r="AJ200">
            <v>0</v>
          </cell>
          <cell r="AK200">
            <v>0</v>
          </cell>
          <cell r="AL200">
            <v>1.388888888888884E-2</v>
          </cell>
          <cell r="AM200">
            <v>0</v>
          </cell>
          <cell r="AN200">
            <v>0</v>
          </cell>
          <cell r="AO200">
            <v>1.3888888888888951E-2</v>
          </cell>
          <cell r="AP200" t="str">
            <v>20</v>
          </cell>
          <cell r="AQ200">
            <v>0</v>
          </cell>
          <cell r="AT200">
            <v>0</v>
          </cell>
          <cell r="AU200">
            <v>0</v>
          </cell>
        </row>
        <row r="201">
          <cell r="D201">
            <v>42196</v>
          </cell>
          <cell r="E201" t="str">
            <v>유성분</v>
          </cell>
          <cell r="G201" t="str">
            <v>O</v>
          </cell>
          <cell r="I201">
            <v>0.34722222222222227</v>
          </cell>
          <cell r="J201">
            <v>0.71527777777777779</v>
          </cell>
          <cell r="M201" t="str">
            <v>O</v>
          </cell>
          <cell r="N201" t="str">
            <v>O</v>
          </cell>
          <cell r="R201">
            <v>0</v>
          </cell>
          <cell r="S201">
            <v>0</v>
          </cell>
          <cell r="T201">
            <v>0</v>
          </cell>
          <cell r="AB201">
            <v>3</v>
          </cell>
          <cell r="AC201">
            <v>2.0833333333333315E-2</v>
          </cell>
          <cell r="AD201">
            <v>0</v>
          </cell>
          <cell r="AE201">
            <v>4.1666666666666685E-2</v>
          </cell>
          <cell r="AF201">
            <v>2.777777777777779E-2</v>
          </cell>
          <cell r="AG201">
            <v>2.777777777777779E-2</v>
          </cell>
          <cell r="AH201">
            <v>4.166666666666663E-2</v>
          </cell>
          <cell r="AI201">
            <v>2.777777777777779E-2</v>
          </cell>
          <cell r="AJ201">
            <v>0</v>
          </cell>
          <cell r="AK201">
            <v>0</v>
          </cell>
          <cell r="AL201">
            <v>1.388888888888884E-2</v>
          </cell>
          <cell r="AM201">
            <v>0</v>
          </cell>
          <cell r="AN201">
            <v>0</v>
          </cell>
          <cell r="AO201">
            <v>1.3888888888888951E-2</v>
          </cell>
          <cell r="AP201" t="str">
            <v>20</v>
          </cell>
          <cell r="AQ201">
            <v>0</v>
          </cell>
          <cell r="AT201">
            <v>0</v>
          </cell>
          <cell r="AU201">
            <v>0</v>
          </cell>
        </row>
        <row r="202">
          <cell r="D202">
            <v>42196</v>
          </cell>
          <cell r="E202" t="str">
            <v>이정예</v>
          </cell>
          <cell r="G202" t="str">
            <v>O</v>
          </cell>
          <cell r="I202">
            <v>0.3611111111111111</v>
          </cell>
          <cell r="J202">
            <v>0.72777777777777775</v>
          </cell>
          <cell r="M202" t="str">
            <v>O</v>
          </cell>
          <cell r="N202" t="str">
            <v>O</v>
          </cell>
          <cell r="R202">
            <v>0</v>
          </cell>
          <cell r="S202">
            <v>0</v>
          </cell>
          <cell r="T202">
            <v>0</v>
          </cell>
          <cell r="AB202">
            <v>3</v>
          </cell>
          <cell r="AC202">
            <v>2.0833333333333315E-2</v>
          </cell>
          <cell r="AD202">
            <v>0</v>
          </cell>
          <cell r="AE202">
            <v>4.1666666666666685E-2</v>
          </cell>
          <cell r="AF202">
            <v>2.777777777777779E-2</v>
          </cell>
          <cell r="AG202">
            <v>2.777777777777779E-2</v>
          </cell>
          <cell r="AH202">
            <v>0</v>
          </cell>
          <cell r="AI202">
            <v>0</v>
          </cell>
          <cell r="AJ202">
            <v>4.166666666666663E-2</v>
          </cell>
          <cell r="AK202">
            <v>2.777777777777779E-2</v>
          </cell>
          <cell r="AL202">
            <v>1.388888888888884E-2</v>
          </cell>
          <cell r="AM202">
            <v>0</v>
          </cell>
          <cell r="AN202">
            <v>0</v>
          </cell>
          <cell r="AO202">
            <v>1.3888888888888951E-2</v>
          </cell>
          <cell r="AP202" t="str">
            <v>20</v>
          </cell>
          <cell r="AQ202">
            <v>0</v>
          </cell>
          <cell r="AT202">
            <v>0</v>
          </cell>
          <cell r="AU202">
            <v>0</v>
          </cell>
        </row>
        <row r="203">
          <cell r="D203">
            <v>42196</v>
          </cell>
          <cell r="E203" t="str">
            <v>김옥영</v>
          </cell>
          <cell r="G203" t="str">
            <v>O</v>
          </cell>
          <cell r="I203">
            <v>0.36805555555555558</v>
          </cell>
          <cell r="J203">
            <v>0.75</v>
          </cell>
          <cell r="M203" t="str">
            <v>O</v>
          </cell>
          <cell r="N203" t="str">
            <v>O</v>
          </cell>
          <cell r="R203">
            <v>0</v>
          </cell>
          <cell r="S203">
            <v>0</v>
          </cell>
          <cell r="T203">
            <v>0</v>
          </cell>
          <cell r="AB203">
            <v>3</v>
          </cell>
          <cell r="AC203">
            <v>2.0833333333333315E-2</v>
          </cell>
          <cell r="AD203">
            <v>0</v>
          </cell>
          <cell r="AE203">
            <v>4.1666666666666685E-2</v>
          </cell>
          <cell r="AF203">
            <v>2.777777777777779E-2</v>
          </cell>
          <cell r="AG203">
            <v>2.777777777777779E-2</v>
          </cell>
          <cell r="AH203">
            <v>4.166666666666663E-2</v>
          </cell>
          <cell r="AI203">
            <v>2.777777777777779E-2</v>
          </cell>
          <cell r="AJ203">
            <v>0</v>
          </cell>
          <cell r="AK203">
            <v>0</v>
          </cell>
          <cell r="AL203">
            <v>1.388888888888884E-2</v>
          </cell>
          <cell r="AM203">
            <v>0</v>
          </cell>
          <cell r="AN203">
            <v>0</v>
          </cell>
          <cell r="AO203">
            <v>1.3888888888888951E-2</v>
          </cell>
          <cell r="AP203" t="str">
            <v>20</v>
          </cell>
          <cell r="AQ203">
            <v>0</v>
          </cell>
          <cell r="AT203">
            <v>0</v>
          </cell>
          <cell r="AU203" t="str">
            <v>√</v>
          </cell>
        </row>
        <row r="204">
          <cell r="D204">
            <v>42196</v>
          </cell>
          <cell r="G204">
            <v>0</v>
          </cell>
          <cell r="R204">
            <v>0</v>
          </cell>
          <cell r="S204">
            <v>0</v>
          </cell>
          <cell r="T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T204">
            <v>0</v>
          </cell>
          <cell r="AU204">
            <v>0</v>
          </cell>
        </row>
        <row r="205">
          <cell r="D205">
            <v>42196</v>
          </cell>
          <cell r="E205" t="str">
            <v>이충묵</v>
          </cell>
          <cell r="G205" t="str">
            <v>O</v>
          </cell>
          <cell r="I205">
            <v>0.36458333333333331</v>
          </cell>
          <cell r="J205">
            <v>0.75208333333333333</v>
          </cell>
          <cell r="M205" t="str">
            <v>O</v>
          </cell>
          <cell r="N205" t="str">
            <v>O</v>
          </cell>
          <cell r="O205" t="str">
            <v>급여개시</v>
          </cell>
          <cell r="R205">
            <v>0</v>
          </cell>
          <cell r="S205">
            <v>0</v>
          </cell>
          <cell r="T205">
            <v>0</v>
          </cell>
          <cell r="AB205">
            <v>3</v>
          </cell>
          <cell r="AC205">
            <v>2.0833333333333315E-2</v>
          </cell>
          <cell r="AD205">
            <v>0</v>
          </cell>
          <cell r="AE205">
            <v>4.1666666666666685E-2</v>
          </cell>
          <cell r="AF205">
            <v>2.777777777777779E-2</v>
          </cell>
          <cell r="AG205">
            <v>2.777777777777779E-2</v>
          </cell>
          <cell r="AH205">
            <v>4.166666666666663E-2</v>
          </cell>
          <cell r="AI205">
            <v>2.777777777777779E-2</v>
          </cell>
          <cell r="AJ205">
            <v>0</v>
          </cell>
          <cell r="AK205">
            <v>0</v>
          </cell>
          <cell r="AL205">
            <v>1.388888888888884E-2</v>
          </cell>
          <cell r="AM205">
            <v>0</v>
          </cell>
          <cell r="AN205">
            <v>0</v>
          </cell>
          <cell r="AO205">
            <v>1.3888888888888951E-2</v>
          </cell>
          <cell r="AP205" t="str">
            <v>20</v>
          </cell>
          <cell r="AQ205">
            <v>0</v>
          </cell>
          <cell r="AT205">
            <v>0</v>
          </cell>
          <cell r="AU205">
            <v>0</v>
          </cell>
        </row>
        <row r="206">
          <cell r="D206">
            <v>42196</v>
          </cell>
          <cell r="G206">
            <v>0</v>
          </cell>
          <cell r="R206">
            <v>0</v>
          </cell>
          <cell r="S206">
            <v>0</v>
          </cell>
          <cell r="T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T206">
            <v>0</v>
          </cell>
          <cell r="AU206">
            <v>0</v>
          </cell>
        </row>
        <row r="207">
          <cell r="D207">
            <v>42196</v>
          </cell>
          <cell r="G207">
            <v>0</v>
          </cell>
          <cell r="R207">
            <v>0</v>
          </cell>
          <cell r="S207">
            <v>0</v>
          </cell>
          <cell r="T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T207">
            <v>0</v>
          </cell>
          <cell r="AU207">
            <v>0</v>
          </cell>
        </row>
        <row r="208">
          <cell r="D208">
            <v>42196</v>
          </cell>
          <cell r="G208">
            <v>0</v>
          </cell>
          <cell r="R208">
            <v>0</v>
          </cell>
          <cell r="S208">
            <v>0</v>
          </cell>
          <cell r="T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T208">
            <v>0</v>
          </cell>
          <cell r="AU208">
            <v>0</v>
          </cell>
        </row>
        <row r="209">
          <cell r="D209">
            <v>42196</v>
          </cell>
          <cell r="G209">
            <v>0</v>
          </cell>
          <cell r="R209">
            <v>0</v>
          </cell>
          <cell r="S209">
            <v>0</v>
          </cell>
          <cell r="T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T209">
            <v>0</v>
          </cell>
          <cell r="AU209">
            <v>0</v>
          </cell>
        </row>
        <row r="210">
          <cell r="D210">
            <v>42196</v>
          </cell>
          <cell r="G210">
            <v>0</v>
          </cell>
          <cell r="R210">
            <v>0</v>
          </cell>
          <cell r="S210">
            <v>0</v>
          </cell>
          <cell r="T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T210">
            <v>0</v>
          </cell>
          <cell r="AU210">
            <v>0</v>
          </cell>
        </row>
        <row r="211">
          <cell r="D211">
            <v>42198</v>
          </cell>
          <cell r="E211" t="str">
            <v>이주훈</v>
          </cell>
          <cell r="G211" t="str">
            <v>결석</v>
          </cell>
          <cell r="O211" t="str">
            <v>감기몸살</v>
          </cell>
          <cell r="R211">
            <v>0</v>
          </cell>
          <cell r="S211">
            <v>0</v>
          </cell>
          <cell r="T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T211">
            <v>0</v>
          </cell>
          <cell r="AU211">
            <v>0</v>
          </cell>
        </row>
        <row r="212">
          <cell r="D212">
            <v>42198</v>
          </cell>
          <cell r="E212" t="str">
            <v>이정순</v>
          </cell>
          <cell r="G212" t="str">
            <v>O</v>
          </cell>
          <cell r="I212">
            <v>0.3576388888888889</v>
          </cell>
          <cell r="J212">
            <v>0.69444444444444453</v>
          </cell>
          <cell r="M212" t="str">
            <v>O</v>
          </cell>
          <cell r="N212" t="str">
            <v>O</v>
          </cell>
          <cell r="R212">
            <v>0</v>
          </cell>
          <cell r="S212">
            <v>0</v>
          </cell>
          <cell r="T212">
            <v>0</v>
          </cell>
          <cell r="AB212">
            <v>3</v>
          </cell>
          <cell r="AC212">
            <v>2.0833333333333315E-2</v>
          </cell>
          <cell r="AD212">
            <v>0</v>
          </cell>
          <cell r="AE212">
            <v>4.1666666666666685E-2</v>
          </cell>
          <cell r="AF212">
            <v>2.777777777777779E-2</v>
          </cell>
          <cell r="AG212">
            <v>2.777777777777779E-2</v>
          </cell>
          <cell r="AH212">
            <v>4.166666666666663E-2</v>
          </cell>
          <cell r="AI212">
            <v>2.777777777777779E-2</v>
          </cell>
          <cell r="AJ212">
            <v>0</v>
          </cell>
          <cell r="AK212">
            <v>0</v>
          </cell>
          <cell r="AL212">
            <v>1.388888888888884E-2</v>
          </cell>
          <cell r="AM212">
            <v>1.0416666666666741E-2</v>
          </cell>
          <cell r="AN212">
            <v>0</v>
          </cell>
          <cell r="AO212">
            <v>1.3888888888888951E-2</v>
          </cell>
          <cell r="AP212" t="str">
            <v>20</v>
          </cell>
          <cell r="AQ212">
            <v>0</v>
          </cell>
          <cell r="AT212">
            <v>0</v>
          </cell>
          <cell r="AU212">
            <v>0</v>
          </cell>
        </row>
        <row r="213">
          <cell r="D213">
            <v>42198</v>
          </cell>
          <cell r="E213" t="str">
            <v>신현목</v>
          </cell>
          <cell r="G213" t="str">
            <v>O</v>
          </cell>
          <cell r="I213">
            <v>0.36736111111111108</v>
          </cell>
          <cell r="J213">
            <v>0.71319444444444446</v>
          </cell>
          <cell r="M213" t="str">
            <v>O</v>
          </cell>
          <cell r="N213" t="str">
            <v>O</v>
          </cell>
          <cell r="R213">
            <v>0</v>
          </cell>
          <cell r="S213">
            <v>0</v>
          </cell>
          <cell r="T213">
            <v>0</v>
          </cell>
          <cell r="AB213">
            <v>3</v>
          </cell>
          <cell r="AC213">
            <v>2.0833333333333315E-2</v>
          </cell>
          <cell r="AD213">
            <v>0</v>
          </cell>
          <cell r="AE213">
            <v>4.1666666666666685E-2</v>
          </cell>
          <cell r="AF213">
            <v>2.777777777777779E-2</v>
          </cell>
          <cell r="AG213">
            <v>2.777777777777779E-2</v>
          </cell>
          <cell r="AH213">
            <v>4.166666666666663E-2</v>
          </cell>
          <cell r="AI213">
            <v>2.777777777777779E-2</v>
          </cell>
          <cell r="AJ213">
            <v>0</v>
          </cell>
          <cell r="AK213">
            <v>0</v>
          </cell>
          <cell r="AL213">
            <v>1.388888888888884E-2</v>
          </cell>
          <cell r="AM213">
            <v>1.0416666666666741E-2</v>
          </cell>
          <cell r="AN213">
            <v>0</v>
          </cell>
          <cell r="AO213">
            <v>1.3888888888888951E-2</v>
          </cell>
          <cell r="AP213" t="str">
            <v>20</v>
          </cell>
          <cell r="AQ213">
            <v>0</v>
          </cell>
          <cell r="AT213">
            <v>0</v>
          </cell>
          <cell r="AU213">
            <v>0</v>
          </cell>
        </row>
        <row r="214">
          <cell r="D214">
            <v>42198</v>
          </cell>
          <cell r="E214" t="str">
            <v>조기순</v>
          </cell>
          <cell r="G214" t="str">
            <v>O</v>
          </cell>
          <cell r="I214">
            <v>0.375</v>
          </cell>
          <cell r="J214">
            <v>0.71875</v>
          </cell>
          <cell r="M214" t="str">
            <v>O</v>
          </cell>
          <cell r="N214" t="str">
            <v>O</v>
          </cell>
          <cell r="R214">
            <v>0</v>
          </cell>
          <cell r="S214">
            <v>0</v>
          </cell>
          <cell r="T214">
            <v>0</v>
          </cell>
          <cell r="AB214">
            <v>3</v>
          </cell>
          <cell r="AC214">
            <v>2.0833333333333315E-2</v>
          </cell>
          <cell r="AD214">
            <v>0</v>
          </cell>
          <cell r="AE214">
            <v>4.1666666666666685E-2</v>
          </cell>
          <cell r="AF214">
            <v>2.777777777777779E-2</v>
          </cell>
          <cell r="AG214">
            <v>2.777777777777779E-2</v>
          </cell>
          <cell r="AH214">
            <v>0</v>
          </cell>
          <cell r="AI214">
            <v>0</v>
          </cell>
          <cell r="AJ214">
            <v>4.166666666666663E-2</v>
          </cell>
          <cell r="AK214">
            <v>2.777777777777779E-2</v>
          </cell>
          <cell r="AL214">
            <v>1.388888888888884E-2</v>
          </cell>
          <cell r="AM214">
            <v>1.0416666666666741E-2</v>
          </cell>
          <cell r="AN214">
            <v>0</v>
          </cell>
          <cell r="AO214">
            <v>1.3888888888888951E-2</v>
          </cell>
          <cell r="AP214" t="str">
            <v>20</v>
          </cell>
          <cell r="AQ214">
            <v>0</v>
          </cell>
          <cell r="AT214">
            <v>0</v>
          </cell>
          <cell r="AU214" t="str">
            <v>√</v>
          </cell>
        </row>
        <row r="215">
          <cell r="D215">
            <v>42198</v>
          </cell>
          <cell r="E215" t="str">
            <v>김유복</v>
          </cell>
          <cell r="G215" t="str">
            <v>O</v>
          </cell>
          <cell r="I215">
            <v>0.37291666666666662</v>
          </cell>
          <cell r="J215">
            <v>0.71666666666666667</v>
          </cell>
          <cell r="M215" t="str">
            <v>O</v>
          </cell>
          <cell r="N215" t="str">
            <v>O</v>
          </cell>
          <cell r="R215">
            <v>0</v>
          </cell>
          <cell r="S215">
            <v>0</v>
          </cell>
          <cell r="T215">
            <v>0</v>
          </cell>
          <cell r="AB215">
            <v>3</v>
          </cell>
          <cell r="AC215">
            <v>2.0833333333333315E-2</v>
          </cell>
          <cell r="AD215">
            <v>0</v>
          </cell>
          <cell r="AE215">
            <v>4.1666666666666685E-2</v>
          </cell>
          <cell r="AF215">
            <v>2.777777777777779E-2</v>
          </cell>
          <cell r="AG215">
            <v>2.777777777777779E-2</v>
          </cell>
          <cell r="AH215">
            <v>4.166666666666663E-2</v>
          </cell>
          <cell r="AI215">
            <v>2.777777777777779E-2</v>
          </cell>
          <cell r="AJ215">
            <v>0</v>
          </cell>
          <cell r="AK215">
            <v>0</v>
          </cell>
          <cell r="AL215">
            <v>1.388888888888884E-2</v>
          </cell>
          <cell r="AM215">
            <v>1.0416666666666741E-2</v>
          </cell>
          <cell r="AN215">
            <v>0</v>
          </cell>
          <cell r="AO215">
            <v>1.3888888888888951E-2</v>
          </cell>
          <cell r="AP215" t="str">
            <v>20</v>
          </cell>
          <cell r="AQ215">
            <v>0</v>
          </cell>
          <cell r="AT215">
            <v>0</v>
          </cell>
          <cell r="AU215">
            <v>0</v>
          </cell>
        </row>
        <row r="216">
          <cell r="D216">
            <v>42198</v>
          </cell>
          <cell r="E216" t="str">
            <v>박정화</v>
          </cell>
          <cell r="G216" t="str">
            <v>O</v>
          </cell>
          <cell r="I216">
            <v>0.38194444444444442</v>
          </cell>
          <cell r="J216">
            <v>0.72499999999999998</v>
          </cell>
          <cell r="M216" t="str">
            <v>O</v>
          </cell>
          <cell r="N216" t="str">
            <v>O</v>
          </cell>
          <cell r="R216">
            <v>0</v>
          </cell>
          <cell r="S216">
            <v>0</v>
          </cell>
          <cell r="T216">
            <v>0</v>
          </cell>
          <cell r="AB216">
            <v>3</v>
          </cell>
          <cell r="AC216">
            <v>2.0833333333333315E-2</v>
          </cell>
          <cell r="AD216">
            <v>0</v>
          </cell>
          <cell r="AE216">
            <v>4.1666666666666685E-2</v>
          </cell>
          <cell r="AF216">
            <v>2.777777777777779E-2</v>
          </cell>
          <cell r="AG216">
            <v>2.777777777777779E-2</v>
          </cell>
          <cell r="AH216">
            <v>4.166666666666663E-2</v>
          </cell>
          <cell r="AI216">
            <v>2.777777777777779E-2</v>
          </cell>
          <cell r="AJ216">
            <v>0</v>
          </cell>
          <cell r="AK216">
            <v>0</v>
          </cell>
          <cell r="AL216">
            <v>1.388888888888884E-2</v>
          </cell>
          <cell r="AM216">
            <v>1.0416666666666741E-2</v>
          </cell>
          <cell r="AN216">
            <v>0</v>
          </cell>
          <cell r="AO216">
            <v>1.3888888888888951E-2</v>
          </cell>
          <cell r="AP216" t="str">
            <v>20</v>
          </cell>
          <cell r="AQ216">
            <v>0</v>
          </cell>
          <cell r="AT216">
            <v>0</v>
          </cell>
          <cell r="AU216" t="str">
            <v>√</v>
          </cell>
        </row>
        <row r="217">
          <cell r="D217">
            <v>42198</v>
          </cell>
          <cell r="E217" t="str">
            <v>소병례</v>
          </cell>
          <cell r="G217" t="str">
            <v>O</v>
          </cell>
          <cell r="I217">
            <v>0.37638888888888888</v>
          </cell>
          <cell r="J217">
            <v>0.72013888888888899</v>
          </cell>
          <cell r="M217" t="str">
            <v>O</v>
          </cell>
          <cell r="N217" t="str">
            <v>O</v>
          </cell>
          <cell r="R217">
            <v>0</v>
          </cell>
          <cell r="S217">
            <v>0</v>
          </cell>
          <cell r="T217">
            <v>0</v>
          </cell>
          <cell r="AB217">
            <v>3</v>
          </cell>
          <cell r="AC217">
            <v>2.0833333333333315E-2</v>
          </cell>
          <cell r="AD217">
            <v>0</v>
          </cell>
          <cell r="AE217">
            <v>4.1666666666666685E-2</v>
          </cell>
          <cell r="AF217">
            <v>2.777777777777779E-2</v>
          </cell>
          <cell r="AG217">
            <v>2.777777777777779E-2</v>
          </cell>
          <cell r="AH217">
            <v>4.166666666666663E-2</v>
          </cell>
          <cell r="AI217">
            <v>2.777777777777779E-2</v>
          </cell>
          <cell r="AJ217">
            <v>0</v>
          </cell>
          <cell r="AK217">
            <v>0</v>
          </cell>
          <cell r="AL217">
            <v>1.388888888888884E-2</v>
          </cell>
          <cell r="AM217">
            <v>1.0416666666666741E-2</v>
          </cell>
          <cell r="AN217">
            <v>0</v>
          </cell>
          <cell r="AO217">
            <v>1.3888888888888951E-2</v>
          </cell>
          <cell r="AP217" t="str">
            <v>20</v>
          </cell>
          <cell r="AQ217">
            <v>0</v>
          </cell>
          <cell r="AT217">
            <v>0</v>
          </cell>
          <cell r="AU217">
            <v>0</v>
          </cell>
        </row>
        <row r="218">
          <cell r="D218">
            <v>42198</v>
          </cell>
          <cell r="E218" t="str">
            <v>천동식</v>
          </cell>
          <cell r="G218" t="str">
            <v>결석</v>
          </cell>
          <cell r="M218" t="str">
            <v>X</v>
          </cell>
          <cell r="N218" t="str">
            <v>X</v>
          </cell>
          <cell r="R218">
            <v>0</v>
          </cell>
          <cell r="S218">
            <v>0</v>
          </cell>
          <cell r="T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T218">
            <v>0</v>
          </cell>
          <cell r="AU218">
            <v>0</v>
          </cell>
        </row>
        <row r="219">
          <cell r="D219">
            <v>42198</v>
          </cell>
          <cell r="G219">
            <v>0</v>
          </cell>
          <cell r="R219">
            <v>0</v>
          </cell>
          <cell r="S219">
            <v>0</v>
          </cell>
          <cell r="T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T219">
            <v>0</v>
          </cell>
          <cell r="AU219">
            <v>0</v>
          </cell>
        </row>
        <row r="220">
          <cell r="D220">
            <v>42198</v>
          </cell>
          <cell r="E220" t="str">
            <v>박덕임</v>
          </cell>
          <cell r="G220" t="str">
            <v>O</v>
          </cell>
          <cell r="I220">
            <v>0.34027777777777773</v>
          </cell>
          <cell r="J220">
            <v>0.71875</v>
          </cell>
          <cell r="M220" t="str">
            <v>O</v>
          </cell>
          <cell r="N220" t="str">
            <v>O</v>
          </cell>
          <cell r="R220">
            <v>0</v>
          </cell>
          <cell r="S220">
            <v>0</v>
          </cell>
          <cell r="T220">
            <v>0</v>
          </cell>
          <cell r="AB220">
            <v>3</v>
          </cell>
          <cell r="AC220">
            <v>2.0833333333333315E-2</v>
          </cell>
          <cell r="AD220">
            <v>0</v>
          </cell>
          <cell r="AE220">
            <v>4.1666666666666685E-2</v>
          </cell>
          <cell r="AF220">
            <v>2.777777777777779E-2</v>
          </cell>
          <cell r="AG220">
            <v>2.777777777777779E-2</v>
          </cell>
          <cell r="AH220">
            <v>4.166666666666663E-2</v>
          </cell>
          <cell r="AI220">
            <v>2.777777777777779E-2</v>
          </cell>
          <cell r="AJ220">
            <v>0</v>
          </cell>
          <cell r="AK220">
            <v>0</v>
          </cell>
          <cell r="AL220">
            <v>1.388888888888884E-2</v>
          </cell>
          <cell r="AM220">
            <v>1.0416666666666741E-2</v>
          </cell>
          <cell r="AN220">
            <v>0</v>
          </cell>
          <cell r="AO220">
            <v>1.3888888888888951E-2</v>
          </cell>
          <cell r="AP220" t="str">
            <v>20</v>
          </cell>
          <cell r="AQ220">
            <v>0</v>
          </cell>
          <cell r="AT220">
            <v>0</v>
          </cell>
          <cell r="AU220">
            <v>0</v>
          </cell>
        </row>
        <row r="221">
          <cell r="D221">
            <v>42198</v>
          </cell>
          <cell r="E221" t="str">
            <v>유성분</v>
          </cell>
          <cell r="G221" t="str">
            <v>O</v>
          </cell>
          <cell r="I221">
            <v>0.34722222222222227</v>
          </cell>
          <cell r="J221">
            <v>0.71180555555555547</v>
          </cell>
          <cell r="M221" t="str">
            <v>O</v>
          </cell>
          <cell r="N221" t="str">
            <v>O</v>
          </cell>
          <cell r="R221">
            <v>0</v>
          </cell>
          <cell r="S221">
            <v>0</v>
          </cell>
          <cell r="T221">
            <v>0</v>
          </cell>
          <cell r="AB221">
            <v>3</v>
          </cell>
          <cell r="AC221">
            <v>2.0833333333333315E-2</v>
          </cell>
          <cell r="AD221">
            <v>0</v>
          </cell>
          <cell r="AE221">
            <v>4.1666666666666685E-2</v>
          </cell>
          <cell r="AF221">
            <v>2.777777777777779E-2</v>
          </cell>
          <cell r="AG221">
            <v>2.777777777777779E-2</v>
          </cell>
          <cell r="AH221">
            <v>4.166666666666663E-2</v>
          </cell>
          <cell r="AI221">
            <v>2.777777777777779E-2</v>
          </cell>
          <cell r="AJ221">
            <v>0</v>
          </cell>
          <cell r="AK221">
            <v>0</v>
          </cell>
          <cell r="AL221">
            <v>1.388888888888884E-2</v>
          </cell>
          <cell r="AM221">
            <v>1.0416666666666741E-2</v>
          </cell>
          <cell r="AN221">
            <v>0</v>
          </cell>
          <cell r="AO221">
            <v>1.3888888888888951E-2</v>
          </cell>
          <cell r="AP221" t="str">
            <v>20</v>
          </cell>
          <cell r="AQ221">
            <v>0</v>
          </cell>
          <cell r="AT221">
            <v>0</v>
          </cell>
          <cell r="AU221">
            <v>0</v>
          </cell>
        </row>
        <row r="222">
          <cell r="D222">
            <v>42198</v>
          </cell>
          <cell r="E222" t="str">
            <v>이정예</v>
          </cell>
          <cell r="G222" t="str">
            <v>O</v>
          </cell>
          <cell r="I222">
            <v>0.3611111111111111</v>
          </cell>
          <cell r="J222">
            <v>0.73263888888888884</v>
          </cell>
          <cell r="M222" t="str">
            <v>O</v>
          </cell>
          <cell r="N222" t="str">
            <v>O</v>
          </cell>
          <cell r="R222">
            <v>0</v>
          </cell>
          <cell r="S222">
            <v>0</v>
          </cell>
          <cell r="T222">
            <v>0</v>
          </cell>
          <cell r="AB222">
            <v>3</v>
          </cell>
          <cell r="AC222">
            <v>2.0833333333333315E-2</v>
          </cell>
          <cell r="AD222">
            <v>0</v>
          </cell>
          <cell r="AE222">
            <v>4.1666666666666685E-2</v>
          </cell>
          <cell r="AF222">
            <v>2.777777777777779E-2</v>
          </cell>
          <cell r="AG222">
            <v>2.777777777777779E-2</v>
          </cell>
          <cell r="AH222">
            <v>0</v>
          </cell>
          <cell r="AI222">
            <v>0</v>
          </cell>
          <cell r="AJ222">
            <v>4.166666666666663E-2</v>
          </cell>
          <cell r="AK222">
            <v>2.777777777777779E-2</v>
          </cell>
          <cell r="AL222">
            <v>1.388888888888884E-2</v>
          </cell>
          <cell r="AM222">
            <v>1.0416666666666741E-2</v>
          </cell>
          <cell r="AN222">
            <v>0</v>
          </cell>
          <cell r="AO222">
            <v>1.3888888888888951E-2</v>
          </cell>
          <cell r="AP222" t="str">
            <v>20</v>
          </cell>
          <cell r="AQ222">
            <v>0</v>
          </cell>
          <cell r="AT222">
            <v>0</v>
          </cell>
          <cell r="AU222">
            <v>0</v>
          </cell>
        </row>
        <row r="223">
          <cell r="D223">
            <v>42198</v>
          </cell>
          <cell r="E223" t="str">
            <v>김옥영</v>
          </cell>
          <cell r="G223" t="str">
            <v>O</v>
          </cell>
          <cell r="I223">
            <v>0.37152777777777773</v>
          </cell>
          <cell r="J223">
            <v>0.75</v>
          </cell>
          <cell r="M223" t="str">
            <v>O</v>
          </cell>
          <cell r="N223" t="str">
            <v>O</v>
          </cell>
          <cell r="R223">
            <v>0</v>
          </cell>
          <cell r="S223">
            <v>0</v>
          </cell>
          <cell r="T223">
            <v>0</v>
          </cell>
          <cell r="AB223">
            <v>3</v>
          </cell>
          <cell r="AC223">
            <v>2.0833333333333315E-2</v>
          </cell>
          <cell r="AD223">
            <v>0</v>
          </cell>
          <cell r="AE223">
            <v>4.1666666666666685E-2</v>
          </cell>
          <cell r="AF223">
            <v>2.777777777777779E-2</v>
          </cell>
          <cell r="AG223">
            <v>2.777777777777779E-2</v>
          </cell>
          <cell r="AH223">
            <v>4.166666666666663E-2</v>
          </cell>
          <cell r="AI223">
            <v>2.777777777777779E-2</v>
          </cell>
          <cell r="AJ223">
            <v>0</v>
          </cell>
          <cell r="AK223">
            <v>0</v>
          </cell>
          <cell r="AL223">
            <v>1.388888888888884E-2</v>
          </cell>
          <cell r="AM223">
            <v>1.0416666666666741E-2</v>
          </cell>
          <cell r="AN223">
            <v>0</v>
          </cell>
          <cell r="AO223">
            <v>1.3888888888888951E-2</v>
          </cell>
          <cell r="AP223" t="str">
            <v>20</v>
          </cell>
          <cell r="AQ223">
            <v>0</v>
          </cell>
          <cell r="AT223">
            <v>0</v>
          </cell>
          <cell r="AU223" t="str">
            <v>√</v>
          </cell>
        </row>
        <row r="224">
          <cell r="D224">
            <v>42198</v>
          </cell>
          <cell r="G224">
            <v>0</v>
          </cell>
          <cell r="R224">
            <v>0</v>
          </cell>
          <cell r="S224">
            <v>0</v>
          </cell>
          <cell r="T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T224">
            <v>0</v>
          </cell>
          <cell r="AU224">
            <v>0</v>
          </cell>
        </row>
        <row r="225">
          <cell r="D225">
            <v>42198</v>
          </cell>
          <cell r="E225" t="str">
            <v>이충묵</v>
          </cell>
          <cell r="G225" t="str">
            <v>O</v>
          </cell>
          <cell r="I225">
            <v>0.36319444444444443</v>
          </cell>
          <cell r="J225">
            <v>0.75694444444444453</v>
          </cell>
          <cell r="M225" t="str">
            <v>O</v>
          </cell>
          <cell r="N225" t="str">
            <v>O</v>
          </cell>
          <cell r="R225">
            <v>0</v>
          </cell>
          <cell r="S225">
            <v>0</v>
          </cell>
          <cell r="T225">
            <v>0</v>
          </cell>
          <cell r="AB225">
            <v>3</v>
          </cell>
          <cell r="AC225">
            <v>2.0833333333333315E-2</v>
          </cell>
          <cell r="AD225">
            <v>0</v>
          </cell>
          <cell r="AE225">
            <v>4.1666666666666685E-2</v>
          </cell>
          <cell r="AF225">
            <v>2.777777777777779E-2</v>
          </cell>
          <cell r="AG225">
            <v>2.777777777777779E-2</v>
          </cell>
          <cell r="AH225">
            <v>4.166666666666663E-2</v>
          </cell>
          <cell r="AI225">
            <v>2.777777777777779E-2</v>
          </cell>
          <cell r="AJ225">
            <v>0</v>
          </cell>
          <cell r="AK225">
            <v>0</v>
          </cell>
          <cell r="AL225">
            <v>1.388888888888884E-2</v>
          </cell>
          <cell r="AM225">
            <v>1.0416666666666741E-2</v>
          </cell>
          <cell r="AN225">
            <v>0</v>
          </cell>
          <cell r="AO225">
            <v>1.3888888888888951E-2</v>
          </cell>
          <cell r="AP225" t="str">
            <v>20</v>
          </cell>
          <cell r="AQ225">
            <v>0</v>
          </cell>
          <cell r="AT225">
            <v>0</v>
          </cell>
          <cell r="AU225">
            <v>0</v>
          </cell>
        </row>
        <row r="226">
          <cell r="D226">
            <v>42198</v>
          </cell>
          <cell r="G226">
            <v>0</v>
          </cell>
          <cell r="R226">
            <v>0</v>
          </cell>
          <cell r="S226">
            <v>0</v>
          </cell>
          <cell r="T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T226">
            <v>0</v>
          </cell>
          <cell r="AU226">
            <v>0</v>
          </cell>
        </row>
        <row r="227">
          <cell r="D227">
            <v>42198</v>
          </cell>
          <cell r="G227">
            <v>0</v>
          </cell>
          <cell r="R227">
            <v>0</v>
          </cell>
          <cell r="S227">
            <v>0</v>
          </cell>
          <cell r="T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T227">
            <v>0</v>
          </cell>
          <cell r="AU227">
            <v>0</v>
          </cell>
        </row>
        <row r="228">
          <cell r="D228">
            <v>42198</v>
          </cell>
          <cell r="G228">
            <v>0</v>
          </cell>
          <cell r="R228">
            <v>0</v>
          </cell>
          <cell r="S228">
            <v>0</v>
          </cell>
          <cell r="T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T228">
            <v>0</v>
          </cell>
          <cell r="AU228">
            <v>0</v>
          </cell>
        </row>
        <row r="229">
          <cell r="D229">
            <v>42198</v>
          </cell>
          <cell r="G229">
            <v>0</v>
          </cell>
          <cell r="R229">
            <v>0</v>
          </cell>
          <cell r="S229">
            <v>0</v>
          </cell>
          <cell r="T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T229">
            <v>0</v>
          </cell>
          <cell r="AU229">
            <v>0</v>
          </cell>
        </row>
        <row r="230">
          <cell r="D230">
            <v>42198</v>
          </cell>
          <cell r="G230">
            <v>0</v>
          </cell>
          <cell r="R230">
            <v>0</v>
          </cell>
          <cell r="S230">
            <v>0</v>
          </cell>
          <cell r="T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T230">
            <v>0</v>
          </cell>
          <cell r="AU230">
            <v>0</v>
          </cell>
        </row>
        <row r="231">
          <cell r="D231">
            <v>42199</v>
          </cell>
          <cell r="E231" t="str">
            <v>이주훈</v>
          </cell>
          <cell r="G231" t="str">
            <v>결석</v>
          </cell>
          <cell r="O231" t="str">
            <v>감기몸살</v>
          </cell>
          <cell r="R231">
            <v>0</v>
          </cell>
          <cell r="S231">
            <v>0</v>
          </cell>
          <cell r="T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T231">
            <v>0</v>
          </cell>
          <cell r="AU231">
            <v>0</v>
          </cell>
        </row>
        <row r="232">
          <cell r="D232">
            <v>42199</v>
          </cell>
          <cell r="E232" t="str">
            <v>이정순</v>
          </cell>
          <cell r="G232" t="str">
            <v>O</v>
          </cell>
          <cell r="I232">
            <v>0.3576388888888889</v>
          </cell>
          <cell r="J232">
            <v>0.70000000000000007</v>
          </cell>
          <cell r="M232" t="str">
            <v>O</v>
          </cell>
          <cell r="N232" t="str">
            <v>O</v>
          </cell>
          <cell r="R232" t="str">
            <v>O</v>
          </cell>
          <cell r="S232">
            <v>0.41666666666666669</v>
          </cell>
          <cell r="T232">
            <v>0.43055555555555558</v>
          </cell>
          <cell r="AB232" t="str">
            <v>3, 3</v>
          </cell>
          <cell r="AC232">
            <v>2.0833333333333315E-2</v>
          </cell>
          <cell r="AD232">
            <v>0</v>
          </cell>
          <cell r="AE232">
            <v>4.1666666666666685E-2</v>
          </cell>
          <cell r="AF232">
            <v>2.777777777777779E-2</v>
          </cell>
          <cell r="AG232">
            <v>2.777777777777779E-2</v>
          </cell>
          <cell r="AH232">
            <v>4.166666666666663E-2</v>
          </cell>
          <cell r="AI232">
            <v>2.777777777777779E-2</v>
          </cell>
          <cell r="AJ232">
            <v>0</v>
          </cell>
          <cell r="AK232">
            <v>0</v>
          </cell>
          <cell r="AL232">
            <v>1.388888888888884E-2</v>
          </cell>
          <cell r="AM232">
            <v>1.0416666666666741E-2</v>
          </cell>
          <cell r="AN232">
            <v>0</v>
          </cell>
          <cell r="AO232">
            <v>1.3888888888888951E-2</v>
          </cell>
          <cell r="AP232" t="str">
            <v>20</v>
          </cell>
          <cell r="AQ232">
            <v>0</v>
          </cell>
          <cell r="AT232">
            <v>0</v>
          </cell>
          <cell r="AU232">
            <v>0</v>
          </cell>
        </row>
        <row r="233">
          <cell r="D233">
            <v>42199</v>
          </cell>
          <cell r="E233" t="str">
            <v>이충묵</v>
          </cell>
          <cell r="G233" t="str">
            <v>O</v>
          </cell>
          <cell r="I233">
            <v>0.36319444444444443</v>
          </cell>
          <cell r="J233">
            <v>0.75694444444444453</v>
          </cell>
          <cell r="M233" t="str">
            <v>O</v>
          </cell>
          <cell r="N233" t="str">
            <v>O</v>
          </cell>
          <cell r="R233">
            <v>0</v>
          </cell>
          <cell r="S233">
            <v>0</v>
          </cell>
          <cell r="T233">
            <v>0</v>
          </cell>
          <cell r="AB233">
            <v>3</v>
          </cell>
          <cell r="AC233">
            <v>2.0833333333333315E-2</v>
          </cell>
          <cell r="AD233">
            <v>0</v>
          </cell>
          <cell r="AE233">
            <v>4.1666666666666685E-2</v>
          </cell>
          <cell r="AF233">
            <v>2.777777777777779E-2</v>
          </cell>
          <cell r="AG233">
            <v>2.777777777777779E-2</v>
          </cell>
          <cell r="AH233">
            <v>4.166666666666663E-2</v>
          </cell>
          <cell r="AI233">
            <v>2.777777777777779E-2</v>
          </cell>
          <cell r="AJ233">
            <v>0</v>
          </cell>
          <cell r="AK233">
            <v>0</v>
          </cell>
          <cell r="AL233">
            <v>1.388888888888884E-2</v>
          </cell>
          <cell r="AM233">
            <v>1.0416666666666741E-2</v>
          </cell>
          <cell r="AN233">
            <v>0</v>
          </cell>
          <cell r="AO233">
            <v>1.3888888888888951E-2</v>
          </cell>
          <cell r="AP233" t="str">
            <v>20</v>
          </cell>
          <cell r="AQ233">
            <v>0</v>
          </cell>
          <cell r="AT233">
            <v>0</v>
          </cell>
          <cell r="AU233">
            <v>0</v>
          </cell>
        </row>
        <row r="234">
          <cell r="D234">
            <v>42199</v>
          </cell>
          <cell r="E234" t="str">
            <v>신현목</v>
          </cell>
          <cell r="G234" t="str">
            <v>O</v>
          </cell>
          <cell r="I234">
            <v>0.36805555555555558</v>
          </cell>
          <cell r="J234">
            <v>0.71527777777777779</v>
          </cell>
          <cell r="M234" t="str">
            <v>O</v>
          </cell>
          <cell r="N234" t="str">
            <v>O</v>
          </cell>
          <cell r="R234">
            <v>0</v>
          </cell>
          <cell r="S234">
            <v>0</v>
          </cell>
          <cell r="T234">
            <v>0</v>
          </cell>
          <cell r="AB234">
            <v>3</v>
          </cell>
          <cell r="AC234">
            <v>2.0833333333333315E-2</v>
          </cell>
          <cell r="AD234">
            <v>0</v>
          </cell>
          <cell r="AE234">
            <v>4.1666666666666685E-2</v>
          </cell>
          <cell r="AF234">
            <v>2.777777777777779E-2</v>
          </cell>
          <cell r="AG234">
            <v>2.777777777777779E-2</v>
          </cell>
          <cell r="AH234">
            <v>4.166666666666663E-2</v>
          </cell>
          <cell r="AI234">
            <v>2.777777777777779E-2</v>
          </cell>
          <cell r="AJ234">
            <v>0</v>
          </cell>
          <cell r="AK234">
            <v>0</v>
          </cell>
          <cell r="AL234">
            <v>1.388888888888884E-2</v>
          </cell>
          <cell r="AM234">
            <v>1.0416666666666741E-2</v>
          </cell>
          <cell r="AN234">
            <v>0</v>
          </cell>
          <cell r="AO234">
            <v>1.3888888888888951E-2</v>
          </cell>
          <cell r="AP234" t="str">
            <v>20</v>
          </cell>
          <cell r="AQ234">
            <v>0</v>
          </cell>
          <cell r="AT234">
            <v>0</v>
          </cell>
          <cell r="AU234">
            <v>0</v>
          </cell>
        </row>
        <row r="235">
          <cell r="D235">
            <v>42199</v>
          </cell>
          <cell r="E235" t="str">
            <v>조기순</v>
          </cell>
          <cell r="G235" t="str">
            <v>O</v>
          </cell>
          <cell r="I235">
            <v>0.37986111111111115</v>
          </cell>
          <cell r="J235">
            <v>0.71805555555555556</v>
          </cell>
          <cell r="M235" t="str">
            <v>O</v>
          </cell>
          <cell r="N235" t="str">
            <v>O</v>
          </cell>
          <cell r="R235" t="str">
            <v>O</v>
          </cell>
          <cell r="S235">
            <v>0.43055555555555558</v>
          </cell>
          <cell r="T235">
            <v>0.44444444444444448</v>
          </cell>
          <cell r="AB235" t="str">
            <v>3, 3</v>
          </cell>
          <cell r="AC235">
            <v>0</v>
          </cell>
          <cell r="AD235">
            <v>0</v>
          </cell>
          <cell r="AE235">
            <v>4.1666666666666685E-2</v>
          </cell>
          <cell r="AF235">
            <v>2.777777777777779E-2</v>
          </cell>
          <cell r="AG235">
            <v>2.777777777777779E-2</v>
          </cell>
          <cell r="AH235">
            <v>0</v>
          </cell>
          <cell r="AI235">
            <v>0</v>
          </cell>
          <cell r="AJ235">
            <v>4.166666666666663E-2</v>
          </cell>
          <cell r="AK235">
            <v>2.777777777777779E-2</v>
          </cell>
          <cell r="AL235">
            <v>1.388888888888884E-2</v>
          </cell>
          <cell r="AM235">
            <v>1.0416666666666741E-2</v>
          </cell>
          <cell r="AN235">
            <v>0</v>
          </cell>
          <cell r="AO235">
            <v>1.3888888888888951E-2</v>
          </cell>
          <cell r="AP235" t="str">
            <v>20</v>
          </cell>
          <cell r="AQ235">
            <v>0</v>
          </cell>
          <cell r="AT235">
            <v>0</v>
          </cell>
          <cell r="AU235" t="str">
            <v>√</v>
          </cell>
        </row>
        <row r="236">
          <cell r="D236">
            <v>42199</v>
          </cell>
          <cell r="E236" t="str">
            <v>소병례</v>
          </cell>
          <cell r="G236" t="str">
            <v>O</v>
          </cell>
          <cell r="I236">
            <v>0.38125000000000003</v>
          </cell>
          <cell r="J236">
            <v>0.72013888888888899</v>
          </cell>
          <cell r="M236" t="str">
            <v>O</v>
          </cell>
          <cell r="N236" t="str">
            <v>O</v>
          </cell>
          <cell r="R236" t="str">
            <v>O</v>
          </cell>
          <cell r="S236">
            <v>0.4861111111111111</v>
          </cell>
          <cell r="T236">
            <v>0.5</v>
          </cell>
          <cell r="AB236" t="str">
            <v>3, 3</v>
          </cell>
          <cell r="AC236">
            <v>2.0833333333333315E-2</v>
          </cell>
          <cell r="AD236">
            <v>0</v>
          </cell>
          <cell r="AE236">
            <v>2.777777777777779E-2</v>
          </cell>
          <cell r="AF236">
            <v>2.777777777777779E-2</v>
          </cell>
          <cell r="AG236">
            <v>2.777777777777779E-2</v>
          </cell>
          <cell r="AH236">
            <v>4.166666666666663E-2</v>
          </cell>
          <cell r="AI236">
            <v>2.777777777777779E-2</v>
          </cell>
          <cell r="AJ236">
            <v>0</v>
          </cell>
          <cell r="AK236">
            <v>0</v>
          </cell>
          <cell r="AL236">
            <v>1.388888888888884E-2</v>
          </cell>
          <cell r="AM236">
            <v>1.0416666666666741E-2</v>
          </cell>
          <cell r="AN236">
            <v>0</v>
          </cell>
          <cell r="AO236">
            <v>1.3888888888888951E-2</v>
          </cell>
          <cell r="AP236" t="str">
            <v>20</v>
          </cell>
          <cell r="AQ236">
            <v>0</v>
          </cell>
          <cell r="AT236">
            <v>0</v>
          </cell>
          <cell r="AU236">
            <v>0</v>
          </cell>
        </row>
        <row r="237">
          <cell r="D237">
            <v>42199</v>
          </cell>
          <cell r="E237" t="str">
            <v>김유복</v>
          </cell>
          <cell r="G237" t="str">
            <v>O</v>
          </cell>
          <cell r="I237">
            <v>0.37708333333333338</v>
          </cell>
          <cell r="J237">
            <v>0.71666666666666667</v>
          </cell>
          <cell r="M237" t="str">
            <v>O</v>
          </cell>
          <cell r="N237" t="str">
            <v>O</v>
          </cell>
          <cell r="R237">
            <v>0</v>
          </cell>
          <cell r="S237">
            <v>0</v>
          </cell>
          <cell r="T237">
            <v>0</v>
          </cell>
          <cell r="AB237">
            <v>3</v>
          </cell>
          <cell r="AC237">
            <v>2.0833333333333315E-2</v>
          </cell>
          <cell r="AD237">
            <v>0</v>
          </cell>
          <cell r="AE237">
            <v>4.1666666666666685E-2</v>
          </cell>
          <cell r="AF237">
            <v>2.777777777777779E-2</v>
          </cell>
          <cell r="AG237">
            <v>2.777777777777779E-2</v>
          </cell>
          <cell r="AH237">
            <v>4.166666666666663E-2</v>
          </cell>
          <cell r="AI237">
            <v>2.777777777777779E-2</v>
          </cell>
          <cell r="AJ237">
            <v>0</v>
          </cell>
          <cell r="AK237">
            <v>0</v>
          </cell>
          <cell r="AL237">
            <v>1.388888888888884E-2</v>
          </cell>
          <cell r="AM237">
            <v>1.0416666666666741E-2</v>
          </cell>
          <cell r="AN237">
            <v>0</v>
          </cell>
          <cell r="AO237">
            <v>1.3888888888888951E-2</v>
          </cell>
          <cell r="AP237" t="str">
            <v>20</v>
          </cell>
          <cell r="AQ237">
            <v>0</v>
          </cell>
          <cell r="AT237">
            <v>0</v>
          </cell>
          <cell r="AU237">
            <v>0</v>
          </cell>
        </row>
        <row r="238">
          <cell r="D238">
            <v>42199</v>
          </cell>
          <cell r="E238" t="str">
            <v>박정화</v>
          </cell>
          <cell r="G238" t="str">
            <v>O</v>
          </cell>
          <cell r="I238">
            <v>0.3888888888888889</v>
          </cell>
          <cell r="J238">
            <v>0.72569444444444453</v>
          </cell>
          <cell r="M238" t="str">
            <v>O</v>
          </cell>
          <cell r="N238" t="str">
            <v>O</v>
          </cell>
          <cell r="R238">
            <v>0</v>
          </cell>
          <cell r="S238">
            <v>0</v>
          </cell>
          <cell r="T238">
            <v>0</v>
          </cell>
          <cell r="AB238">
            <v>3</v>
          </cell>
          <cell r="AC238">
            <v>2.0833333333333315E-2</v>
          </cell>
          <cell r="AD238">
            <v>0</v>
          </cell>
          <cell r="AE238">
            <v>4.1666666666666685E-2</v>
          </cell>
          <cell r="AF238">
            <v>2.777777777777779E-2</v>
          </cell>
          <cell r="AG238">
            <v>2.777777777777779E-2</v>
          </cell>
          <cell r="AH238">
            <v>4.166666666666663E-2</v>
          </cell>
          <cell r="AI238">
            <v>2.777777777777779E-2</v>
          </cell>
          <cell r="AJ238">
            <v>0</v>
          </cell>
          <cell r="AK238">
            <v>0</v>
          </cell>
          <cell r="AL238">
            <v>1.388888888888884E-2</v>
          </cell>
          <cell r="AM238">
            <v>1.0416666666666741E-2</v>
          </cell>
          <cell r="AN238">
            <v>0</v>
          </cell>
          <cell r="AO238">
            <v>1.3888888888888951E-2</v>
          </cell>
          <cell r="AP238" t="str">
            <v>20</v>
          </cell>
          <cell r="AQ238">
            <v>0</v>
          </cell>
          <cell r="AT238">
            <v>0</v>
          </cell>
          <cell r="AU238" t="str">
            <v>√</v>
          </cell>
        </row>
        <row r="239">
          <cell r="D239">
            <v>42199</v>
          </cell>
          <cell r="E239" t="str">
            <v>천동식</v>
          </cell>
          <cell r="G239" t="str">
            <v>결석</v>
          </cell>
          <cell r="R239">
            <v>0</v>
          </cell>
          <cell r="S239">
            <v>0</v>
          </cell>
          <cell r="T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T239">
            <v>0</v>
          </cell>
          <cell r="AU239">
            <v>0</v>
          </cell>
        </row>
        <row r="240">
          <cell r="D240">
            <v>42199</v>
          </cell>
          <cell r="G240">
            <v>0</v>
          </cell>
          <cell r="R240">
            <v>0</v>
          </cell>
          <cell r="S240">
            <v>0</v>
          </cell>
          <cell r="T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T240">
            <v>0</v>
          </cell>
          <cell r="AU240">
            <v>0</v>
          </cell>
        </row>
        <row r="241">
          <cell r="D241">
            <v>42199</v>
          </cell>
          <cell r="E241" t="str">
            <v>박덕임</v>
          </cell>
          <cell r="G241" t="str">
            <v>O</v>
          </cell>
          <cell r="I241">
            <v>0.34027777777777773</v>
          </cell>
          <cell r="J241">
            <v>0.72222222222222221</v>
          </cell>
          <cell r="M241" t="str">
            <v>O</v>
          </cell>
          <cell r="N241" t="str">
            <v>O</v>
          </cell>
          <cell r="R241" t="str">
            <v>O</v>
          </cell>
          <cell r="S241">
            <v>0.40277777777777773</v>
          </cell>
          <cell r="T241">
            <v>0.41666666666666663</v>
          </cell>
          <cell r="AB241" t="str">
            <v>3, 3</v>
          </cell>
          <cell r="AC241">
            <v>2.0833333333333315E-2</v>
          </cell>
          <cell r="AD241">
            <v>0</v>
          </cell>
          <cell r="AE241">
            <v>4.1666666666666685E-2</v>
          </cell>
          <cell r="AF241">
            <v>2.777777777777779E-2</v>
          </cell>
          <cell r="AG241">
            <v>2.777777777777779E-2</v>
          </cell>
          <cell r="AH241">
            <v>4.166666666666663E-2</v>
          </cell>
          <cell r="AI241">
            <v>2.777777777777779E-2</v>
          </cell>
          <cell r="AJ241">
            <v>0</v>
          </cell>
          <cell r="AK241">
            <v>0</v>
          </cell>
          <cell r="AL241">
            <v>1.388888888888884E-2</v>
          </cell>
          <cell r="AM241">
            <v>1.0416666666666741E-2</v>
          </cell>
          <cell r="AN241">
            <v>0</v>
          </cell>
          <cell r="AO241">
            <v>1.3888888888888951E-2</v>
          </cell>
          <cell r="AP241" t="str">
            <v>20</v>
          </cell>
          <cell r="AQ241">
            <v>0</v>
          </cell>
          <cell r="AT241">
            <v>0</v>
          </cell>
          <cell r="AU241">
            <v>0</v>
          </cell>
        </row>
        <row r="242">
          <cell r="D242">
            <v>42199</v>
          </cell>
          <cell r="E242" t="str">
            <v>유성분</v>
          </cell>
          <cell r="G242" t="str">
            <v>O</v>
          </cell>
          <cell r="I242">
            <v>0.34722222222222227</v>
          </cell>
          <cell r="J242">
            <v>0.71527777777777779</v>
          </cell>
          <cell r="M242" t="str">
            <v>O</v>
          </cell>
          <cell r="N242" t="str">
            <v>O</v>
          </cell>
          <cell r="R242" t="str">
            <v>O</v>
          </cell>
          <cell r="S242">
            <v>0.44444444444444442</v>
          </cell>
          <cell r="T242">
            <v>0.45833333333333331</v>
          </cell>
          <cell r="AB242" t="str">
            <v>3, 3</v>
          </cell>
          <cell r="AC242">
            <v>0</v>
          </cell>
          <cell r="AD242">
            <v>0</v>
          </cell>
          <cell r="AE242">
            <v>4.1666666666666685E-2</v>
          </cell>
          <cell r="AF242">
            <v>2.777777777777779E-2</v>
          </cell>
          <cell r="AG242">
            <v>2.777777777777779E-2</v>
          </cell>
          <cell r="AH242">
            <v>4.166666666666663E-2</v>
          </cell>
          <cell r="AI242">
            <v>2.777777777777779E-2</v>
          </cell>
          <cell r="AJ242">
            <v>0</v>
          </cell>
          <cell r="AK242">
            <v>0</v>
          </cell>
          <cell r="AL242">
            <v>1.388888888888884E-2</v>
          </cell>
          <cell r="AM242">
            <v>1.0416666666666741E-2</v>
          </cell>
          <cell r="AN242">
            <v>0</v>
          </cell>
          <cell r="AO242">
            <v>1.3888888888888951E-2</v>
          </cell>
          <cell r="AP242" t="str">
            <v>20</v>
          </cell>
          <cell r="AQ242">
            <v>0</v>
          </cell>
          <cell r="AT242">
            <v>0</v>
          </cell>
          <cell r="AU242">
            <v>0</v>
          </cell>
        </row>
        <row r="243">
          <cell r="D243">
            <v>42199</v>
          </cell>
          <cell r="E243" t="str">
            <v>이정예</v>
          </cell>
          <cell r="G243" t="str">
            <v>O</v>
          </cell>
          <cell r="I243">
            <v>0.3611111111111111</v>
          </cell>
          <cell r="J243">
            <v>0.73263888888888884</v>
          </cell>
          <cell r="M243" t="str">
            <v>O</v>
          </cell>
          <cell r="N243" t="str">
            <v>O</v>
          </cell>
          <cell r="R243" t="str">
            <v>O</v>
          </cell>
          <cell r="S243">
            <v>0.45833333333333331</v>
          </cell>
          <cell r="T243">
            <v>0.47222222222222221</v>
          </cell>
          <cell r="AB243" t="str">
            <v>3, 3</v>
          </cell>
          <cell r="AC243">
            <v>0</v>
          </cell>
          <cell r="AD243">
            <v>0</v>
          </cell>
          <cell r="AE243">
            <v>2.777777777777779E-2</v>
          </cell>
          <cell r="AF243">
            <v>2.777777777777779E-2</v>
          </cell>
          <cell r="AG243">
            <v>2.777777777777779E-2</v>
          </cell>
          <cell r="AH243">
            <v>0</v>
          </cell>
          <cell r="AI243">
            <v>0</v>
          </cell>
          <cell r="AJ243">
            <v>4.166666666666663E-2</v>
          </cell>
          <cell r="AK243">
            <v>2.777777777777779E-2</v>
          </cell>
          <cell r="AL243">
            <v>1.388888888888884E-2</v>
          </cell>
          <cell r="AM243">
            <v>1.0416666666666741E-2</v>
          </cell>
          <cell r="AN243">
            <v>0</v>
          </cell>
          <cell r="AO243">
            <v>1.3888888888888951E-2</v>
          </cell>
          <cell r="AP243" t="str">
            <v>20</v>
          </cell>
          <cell r="AQ243">
            <v>0</v>
          </cell>
          <cell r="AT243">
            <v>0</v>
          </cell>
          <cell r="AU243">
            <v>0</v>
          </cell>
        </row>
        <row r="244">
          <cell r="D244">
            <v>42199</v>
          </cell>
          <cell r="E244" t="str">
            <v>김옥영</v>
          </cell>
          <cell r="G244" t="str">
            <v>O</v>
          </cell>
          <cell r="I244">
            <v>0.36805555555555558</v>
          </cell>
          <cell r="J244">
            <v>0.74861111111111101</v>
          </cell>
          <cell r="M244" t="str">
            <v>O</v>
          </cell>
          <cell r="N244" t="str">
            <v>O</v>
          </cell>
          <cell r="R244" t="str">
            <v>O</v>
          </cell>
          <cell r="S244">
            <v>0.47222222222222227</v>
          </cell>
          <cell r="T244">
            <v>0.48611111111111116</v>
          </cell>
          <cell r="AB244" t="str">
            <v>3, 3</v>
          </cell>
          <cell r="AC244">
            <v>2.0833333333333315E-2</v>
          </cell>
          <cell r="AD244">
            <v>0</v>
          </cell>
          <cell r="AE244">
            <v>2.777777777777779E-2</v>
          </cell>
          <cell r="AF244">
            <v>2.777777777777779E-2</v>
          </cell>
          <cell r="AG244">
            <v>2.777777777777779E-2</v>
          </cell>
          <cell r="AH244">
            <v>4.166666666666663E-2</v>
          </cell>
          <cell r="AI244">
            <v>2.777777777777779E-2</v>
          </cell>
          <cell r="AJ244">
            <v>0</v>
          </cell>
          <cell r="AK244">
            <v>0</v>
          </cell>
          <cell r="AL244">
            <v>1.388888888888884E-2</v>
          </cell>
          <cell r="AM244">
            <v>1.0416666666666741E-2</v>
          </cell>
          <cell r="AN244">
            <v>0</v>
          </cell>
          <cell r="AO244">
            <v>1.3888888888888951E-2</v>
          </cell>
          <cell r="AP244" t="str">
            <v>20</v>
          </cell>
          <cell r="AQ244">
            <v>0</v>
          </cell>
          <cell r="AT244">
            <v>0</v>
          </cell>
          <cell r="AU244" t="str">
            <v>√</v>
          </cell>
        </row>
        <row r="245">
          <cell r="D245">
            <v>42199</v>
          </cell>
          <cell r="G245">
            <v>0</v>
          </cell>
          <cell r="R245">
            <v>0</v>
          </cell>
          <cell r="S245">
            <v>0</v>
          </cell>
          <cell r="T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T245">
            <v>0</v>
          </cell>
          <cell r="AU245">
            <v>0</v>
          </cell>
        </row>
        <row r="246">
          <cell r="D246">
            <v>42199</v>
          </cell>
          <cell r="G246">
            <v>0</v>
          </cell>
          <cell r="R246">
            <v>0</v>
          </cell>
          <cell r="S246">
            <v>0</v>
          </cell>
          <cell r="T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T246">
            <v>0</v>
          </cell>
          <cell r="AU246">
            <v>0</v>
          </cell>
        </row>
        <row r="247">
          <cell r="D247">
            <v>42199</v>
          </cell>
          <cell r="G247">
            <v>0</v>
          </cell>
          <cell r="R247">
            <v>0</v>
          </cell>
          <cell r="S247">
            <v>0</v>
          </cell>
          <cell r="T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T247">
            <v>0</v>
          </cell>
          <cell r="AU247">
            <v>0</v>
          </cell>
        </row>
        <row r="248">
          <cell r="D248">
            <v>42199</v>
          </cell>
          <cell r="G248">
            <v>0</v>
          </cell>
          <cell r="R248">
            <v>0</v>
          </cell>
          <cell r="S248">
            <v>0</v>
          </cell>
          <cell r="T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T248">
            <v>0</v>
          </cell>
          <cell r="AU248">
            <v>0</v>
          </cell>
        </row>
        <row r="249">
          <cell r="D249">
            <v>42199</v>
          </cell>
          <cell r="G249">
            <v>0</v>
          </cell>
          <cell r="R249">
            <v>0</v>
          </cell>
          <cell r="S249">
            <v>0</v>
          </cell>
          <cell r="T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T249">
            <v>0</v>
          </cell>
          <cell r="AU249">
            <v>0</v>
          </cell>
        </row>
        <row r="250">
          <cell r="D250">
            <v>42199</v>
          </cell>
          <cell r="G250">
            <v>0</v>
          </cell>
          <cell r="R250">
            <v>0</v>
          </cell>
          <cell r="S250">
            <v>0</v>
          </cell>
          <cell r="T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T250">
            <v>0</v>
          </cell>
          <cell r="AU250">
            <v>0</v>
          </cell>
        </row>
        <row r="251">
          <cell r="D251">
            <v>42200</v>
          </cell>
          <cell r="E251" t="str">
            <v>이주훈</v>
          </cell>
          <cell r="G251" t="str">
            <v>O</v>
          </cell>
          <cell r="I251">
            <v>0.3444444444444445</v>
          </cell>
          <cell r="J251">
            <v>0.68888888888888899</v>
          </cell>
          <cell r="M251" t="str">
            <v>O</v>
          </cell>
          <cell r="N251" t="str">
            <v>O</v>
          </cell>
          <cell r="R251" t="str">
            <v>X</v>
          </cell>
          <cell r="S251" t="str">
            <v>목욕안함</v>
          </cell>
          <cell r="T251">
            <v>0</v>
          </cell>
          <cell r="U251" t="str">
            <v>건강상 목욕X</v>
          </cell>
          <cell r="AB251">
            <v>3</v>
          </cell>
          <cell r="AC251">
            <v>2.0833333333333315E-2</v>
          </cell>
          <cell r="AD251">
            <v>0</v>
          </cell>
          <cell r="AE251">
            <v>4.1666666666666685E-2</v>
          </cell>
          <cell r="AF251">
            <v>2.777777777777779E-2</v>
          </cell>
          <cell r="AG251">
            <v>2.777777777777779E-2</v>
          </cell>
          <cell r="AH251">
            <v>0</v>
          </cell>
          <cell r="AI251">
            <v>0</v>
          </cell>
          <cell r="AJ251">
            <v>4.166666666666663E-2</v>
          </cell>
          <cell r="AK251">
            <v>2.777777777777779E-2</v>
          </cell>
          <cell r="AL251">
            <v>1.388888888888884E-2</v>
          </cell>
          <cell r="AM251">
            <v>1.0416666666666741E-2</v>
          </cell>
          <cell r="AN251">
            <v>0</v>
          </cell>
          <cell r="AO251">
            <v>1.3888888888888951E-2</v>
          </cell>
          <cell r="AP251" t="str">
            <v>20</v>
          </cell>
          <cell r="AQ251">
            <v>0</v>
          </cell>
          <cell r="AT251">
            <v>0</v>
          </cell>
          <cell r="AU251">
            <v>0</v>
          </cell>
        </row>
        <row r="252">
          <cell r="D252">
            <v>42200</v>
          </cell>
          <cell r="E252" t="str">
            <v>이정순</v>
          </cell>
          <cell r="G252" t="str">
            <v>O</v>
          </cell>
          <cell r="I252">
            <v>0.35833333333333334</v>
          </cell>
          <cell r="J252">
            <v>0.69930555555555562</v>
          </cell>
          <cell r="M252" t="str">
            <v>O</v>
          </cell>
          <cell r="N252" t="str">
            <v>O</v>
          </cell>
          <cell r="R252">
            <v>0</v>
          </cell>
          <cell r="S252">
            <v>0</v>
          </cell>
          <cell r="T252">
            <v>0</v>
          </cell>
          <cell r="AB252">
            <v>3</v>
          </cell>
          <cell r="AC252">
            <v>2.0833333333333315E-2</v>
          </cell>
          <cell r="AD252">
            <v>0</v>
          </cell>
          <cell r="AE252">
            <v>4.1666666666666685E-2</v>
          </cell>
          <cell r="AF252">
            <v>2.777777777777779E-2</v>
          </cell>
          <cell r="AG252">
            <v>2.777777777777779E-2</v>
          </cell>
          <cell r="AH252">
            <v>4.166666666666663E-2</v>
          </cell>
          <cell r="AI252">
            <v>2.777777777777779E-2</v>
          </cell>
          <cell r="AJ252">
            <v>0</v>
          </cell>
          <cell r="AK252">
            <v>0</v>
          </cell>
          <cell r="AL252">
            <v>1.388888888888884E-2</v>
          </cell>
          <cell r="AM252">
            <v>1.0416666666666741E-2</v>
          </cell>
          <cell r="AN252">
            <v>0</v>
          </cell>
          <cell r="AO252">
            <v>1.3888888888888951E-2</v>
          </cell>
          <cell r="AP252" t="str">
            <v>20</v>
          </cell>
          <cell r="AQ252">
            <v>0</v>
          </cell>
          <cell r="AT252">
            <v>0</v>
          </cell>
          <cell r="AU252">
            <v>0</v>
          </cell>
        </row>
        <row r="253">
          <cell r="D253">
            <v>42200</v>
          </cell>
          <cell r="E253" t="str">
            <v>이충묵</v>
          </cell>
          <cell r="G253" t="str">
            <v>O</v>
          </cell>
          <cell r="I253">
            <v>0.36527777777777781</v>
          </cell>
          <cell r="J253">
            <v>0.75347222222222221</v>
          </cell>
          <cell r="M253" t="str">
            <v>O</v>
          </cell>
          <cell r="N253" t="str">
            <v>O</v>
          </cell>
          <cell r="R253" t="str">
            <v>O</v>
          </cell>
          <cell r="S253">
            <v>0.47222222222222227</v>
          </cell>
          <cell r="T253">
            <v>0.48611111111111116</v>
          </cell>
          <cell r="AB253" t="str">
            <v>3, 3</v>
          </cell>
          <cell r="AC253">
            <v>2.0833333333333315E-2</v>
          </cell>
          <cell r="AD253">
            <v>0</v>
          </cell>
          <cell r="AE253">
            <v>2.777777777777779E-2</v>
          </cell>
          <cell r="AF253">
            <v>2.777777777777779E-2</v>
          </cell>
          <cell r="AG253">
            <v>2.777777777777779E-2</v>
          </cell>
          <cell r="AH253">
            <v>4.166666666666663E-2</v>
          </cell>
          <cell r="AI253">
            <v>2.777777777777779E-2</v>
          </cell>
          <cell r="AJ253">
            <v>0</v>
          </cell>
          <cell r="AK253">
            <v>0</v>
          </cell>
          <cell r="AL253">
            <v>1.388888888888884E-2</v>
          </cell>
          <cell r="AM253">
            <v>1.0416666666666741E-2</v>
          </cell>
          <cell r="AN253">
            <v>0</v>
          </cell>
          <cell r="AO253">
            <v>1.3888888888888951E-2</v>
          </cell>
          <cell r="AP253" t="str">
            <v>20</v>
          </cell>
          <cell r="AQ253">
            <v>0</v>
          </cell>
          <cell r="AT253">
            <v>0</v>
          </cell>
          <cell r="AU253">
            <v>0</v>
          </cell>
        </row>
        <row r="254">
          <cell r="D254">
            <v>42200</v>
          </cell>
          <cell r="E254" t="str">
            <v>신현목</v>
          </cell>
          <cell r="G254" t="str">
            <v>O</v>
          </cell>
          <cell r="I254">
            <v>0.36944444444444446</v>
          </cell>
          <cell r="J254">
            <v>0.71666666666666667</v>
          </cell>
          <cell r="M254" t="str">
            <v>O</v>
          </cell>
          <cell r="N254" t="str">
            <v>O</v>
          </cell>
          <cell r="R254" t="str">
            <v>O</v>
          </cell>
          <cell r="S254">
            <v>0.43055555555555558</v>
          </cell>
          <cell r="T254">
            <v>0.44444444444444448</v>
          </cell>
          <cell r="AB254" t="str">
            <v>3, 3</v>
          </cell>
          <cell r="AC254">
            <v>0</v>
          </cell>
          <cell r="AD254">
            <v>0</v>
          </cell>
          <cell r="AE254">
            <v>4.1666666666666685E-2</v>
          </cell>
          <cell r="AF254">
            <v>2.777777777777779E-2</v>
          </cell>
          <cell r="AG254">
            <v>2.777777777777779E-2</v>
          </cell>
          <cell r="AH254">
            <v>4.166666666666663E-2</v>
          </cell>
          <cell r="AI254">
            <v>2.777777777777779E-2</v>
          </cell>
          <cell r="AJ254">
            <v>0</v>
          </cell>
          <cell r="AK254">
            <v>0</v>
          </cell>
          <cell r="AL254">
            <v>1.388888888888884E-2</v>
          </cell>
          <cell r="AM254">
            <v>1.0416666666666741E-2</v>
          </cell>
          <cell r="AN254">
            <v>0</v>
          </cell>
          <cell r="AO254">
            <v>1.3888888888888951E-2</v>
          </cell>
          <cell r="AP254" t="str">
            <v>20</v>
          </cell>
          <cell r="AQ254">
            <v>0</v>
          </cell>
          <cell r="AT254">
            <v>0</v>
          </cell>
          <cell r="AU254">
            <v>0</v>
          </cell>
        </row>
        <row r="255">
          <cell r="D255">
            <v>42200</v>
          </cell>
          <cell r="E255" t="str">
            <v>조기순</v>
          </cell>
          <cell r="G255" t="str">
            <v>O</v>
          </cell>
          <cell r="I255">
            <v>0.37847222222222227</v>
          </cell>
          <cell r="J255">
            <v>0.72222222222222221</v>
          </cell>
          <cell r="M255" t="str">
            <v>O</v>
          </cell>
          <cell r="N255" t="str">
            <v>O</v>
          </cell>
          <cell r="R255">
            <v>0</v>
          </cell>
          <cell r="S255">
            <v>0</v>
          </cell>
          <cell r="T255">
            <v>0</v>
          </cell>
          <cell r="AB255">
            <v>3</v>
          </cell>
          <cell r="AC255">
            <v>2.0833333333333315E-2</v>
          </cell>
          <cell r="AD255">
            <v>0</v>
          </cell>
          <cell r="AE255">
            <v>4.1666666666666685E-2</v>
          </cell>
          <cell r="AF255">
            <v>2.777777777777779E-2</v>
          </cell>
          <cell r="AG255">
            <v>2.777777777777779E-2</v>
          </cell>
          <cell r="AH255">
            <v>0</v>
          </cell>
          <cell r="AI255">
            <v>0</v>
          </cell>
          <cell r="AJ255">
            <v>4.166666666666663E-2</v>
          </cell>
          <cell r="AK255">
            <v>2.777777777777779E-2</v>
          </cell>
          <cell r="AL255">
            <v>1.388888888888884E-2</v>
          </cell>
          <cell r="AM255">
            <v>1.0416666666666741E-2</v>
          </cell>
          <cell r="AN255">
            <v>0</v>
          </cell>
          <cell r="AO255">
            <v>1.3888888888888951E-2</v>
          </cell>
          <cell r="AP255" t="str">
            <v>20</v>
          </cell>
          <cell r="AQ255">
            <v>0</v>
          </cell>
          <cell r="AT255">
            <v>0</v>
          </cell>
          <cell r="AU255" t="str">
            <v>√</v>
          </cell>
        </row>
        <row r="256">
          <cell r="D256">
            <v>42200</v>
          </cell>
          <cell r="E256" t="str">
            <v>소병례</v>
          </cell>
          <cell r="G256" t="str">
            <v>O</v>
          </cell>
          <cell r="I256">
            <v>0.3833333333333333</v>
          </cell>
          <cell r="J256">
            <v>0.72083333333333333</v>
          </cell>
          <cell r="M256" t="str">
            <v>O</v>
          </cell>
          <cell r="N256" t="str">
            <v>O</v>
          </cell>
          <cell r="R256">
            <v>0</v>
          </cell>
          <cell r="S256">
            <v>0</v>
          </cell>
          <cell r="T256">
            <v>0</v>
          </cell>
          <cell r="AB256">
            <v>3</v>
          </cell>
          <cell r="AC256">
            <v>2.0833333333333315E-2</v>
          </cell>
          <cell r="AD256">
            <v>0</v>
          </cell>
          <cell r="AE256">
            <v>4.1666666666666685E-2</v>
          </cell>
          <cell r="AF256">
            <v>2.777777777777779E-2</v>
          </cell>
          <cell r="AG256">
            <v>2.777777777777779E-2</v>
          </cell>
          <cell r="AH256">
            <v>4.166666666666663E-2</v>
          </cell>
          <cell r="AI256">
            <v>2.777777777777779E-2</v>
          </cell>
          <cell r="AJ256">
            <v>0</v>
          </cell>
          <cell r="AK256">
            <v>0</v>
          </cell>
          <cell r="AL256">
            <v>1.388888888888884E-2</v>
          </cell>
          <cell r="AM256">
            <v>1.0416666666666741E-2</v>
          </cell>
          <cell r="AN256">
            <v>0</v>
          </cell>
          <cell r="AO256">
            <v>1.3888888888888951E-2</v>
          </cell>
          <cell r="AP256" t="str">
            <v>20</v>
          </cell>
          <cell r="AQ256">
            <v>0</v>
          </cell>
          <cell r="AT256">
            <v>0</v>
          </cell>
          <cell r="AU256">
            <v>0</v>
          </cell>
        </row>
        <row r="257">
          <cell r="D257">
            <v>42200</v>
          </cell>
          <cell r="E257" t="str">
            <v>김유복</v>
          </cell>
          <cell r="G257" t="str">
            <v>O</v>
          </cell>
          <cell r="I257">
            <v>0.38472222222222219</v>
          </cell>
          <cell r="J257">
            <v>0.71875</v>
          </cell>
          <cell r="M257" t="str">
            <v>O</v>
          </cell>
          <cell r="N257" t="str">
            <v>O</v>
          </cell>
          <cell r="R257" t="str">
            <v>O</v>
          </cell>
          <cell r="S257">
            <v>0.40277777777777773</v>
          </cell>
          <cell r="T257">
            <v>0.41666666666666663</v>
          </cell>
          <cell r="AB257" t="str">
            <v>3, 3</v>
          </cell>
          <cell r="AC257">
            <v>2.0833333333333315E-2</v>
          </cell>
          <cell r="AD257">
            <v>0</v>
          </cell>
          <cell r="AE257">
            <v>4.1666666666666685E-2</v>
          </cell>
          <cell r="AF257">
            <v>2.777777777777779E-2</v>
          </cell>
          <cell r="AG257">
            <v>2.777777777777779E-2</v>
          </cell>
          <cell r="AH257">
            <v>4.166666666666663E-2</v>
          </cell>
          <cell r="AI257">
            <v>2.777777777777779E-2</v>
          </cell>
          <cell r="AJ257">
            <v>0</v>
          </cell>
          <cell r="AK257">
            <v>0</v>
          </cell>
          <cell r="AL257">
            <v>1.388888888888884E-2</v>
          </cell>
          <cell r="AM257">
            <v>1.0416666666666741E-2</v>
          </cell>
          <cell r="AN257">
            <v>0</v>
          </cell>
          <cell r="AO257">
            <v>1.3888888888888951E-2</v>
          </cell>
          <cell r="AP257" t="str">
            <v>20</v>
          </cell>
          <cell r="AQ257">
            <v>0</v>
          </cell>
          <cell r="AT257">
            <v>0</v>
          </cell>
          <cell r="AU257">
            <v>0</v>
          </cell>
        </row>
        <row r="258">
          <cell r="D258">
            <v>42200</v>
          </cell>
          <cell r="E258" t="str">
            <v>박정화</v>
          </cell>
          <cell r="G258" t="str">
            <v>O</v>
          </cell>
          <cell r="I258">
            <v>0.39027777777777778</v>
          </cell>
          <cell r="J258">
            <v>0.7270833333333333</v>
          </cell>
          <cell r="M258" t="str">
            <v>O</v>
          </cell>
          <cell r="N258" t="str">
            <v>O</v>
          </cell>
          <cell r="R258" t="str">
            <v>O</v>
          </cell>
          <cell r="S258">
            <v>0.44444444444444442</v>
          </cell>
          <cell r="T258">
            <v>0.45833333333333331</v>
          </cell>
          <cell r="AB258" t="str">
            <v>3, 3</v>
          </cell>
          <cell r="AC258">
            <v>0</v>
          </cell>
          <cell r="AD258">
            <v>0</v>
          </cell>
          <cell r="AE258">
            <v>4.1666666666666685E-2</v>
          </cell>
          <cell r="AF258">
            <v>2.777777777777779E-2</v>
          </cell>
          <cell r="AG258">
            <v>2.777777777777779E-2</v>
          </cell>
          <cell r="AH258">
            <v>4.166666666666663E-2</v>
          </cell>
          <cell r="AI258">
            <v>2.777777777777779E-2</v>
          </cell>
          <cell r="AJ258">
            <v>0</v>
          </cell>
          <cell r="AK258">
            <v>0</v>
          </cell>
          <cell r="AL258">
            <v>1.388888888888884E-2</v>
          </cell>
          <cell r="AM258">
            <v>1.0416666666666741E-2</v>
          </cell>
          <cell r="AN258">
            <v>0</v>
          </cell>
          <cell r="AO258">
            <v>1.3888888888888951E-2</v>
          </cell>
          <cell r="AP258" t="str">
            <v>20</v>
          </cell>
          <cell r="AQ258">
            <v>0</v>
          </cell>
          <cell r="AT258">
            <v>0</v>
          </cell>
          <cell r="AU258" t="str">
            <v>√</v>
          </cell>
        </row>
        <row r="259">
          <cell r="D259">
            <v>42200</v>
          </cell>
          <cell r="E259" t="str">
            <v>천동식</v>
          </cell>
          <cell r="G259" t="str">
            <v>O</v>
          </cell>
          <cell r="I259">
            <v>0.4375</v>
          </cell>
          <cell r="J259">
            <v>0.63888888888888895</v>
          </cell>
          <cell r="M259" t="str">
            <v>x</v>
          </cell>
          <cell r="N259" t="str">
            <v>O</v>
          </cell>
          <cell r="O259" t="str">
            <v>센터장 차량 입소</v>
          </cell>
          <cell r="R259" t="str">
            <v>X</v>
          </cell>
          <cell r="S259" t="str">
            <v>목욕안함</v>
          </cell>
          <cell r="T259">
            <v>0</v>
          </cell>
          <cell r="U259" t="str">
            <v>건강상 목욕X</v>
          </cell>
          <cell r="AB259">
            <v>3</v>
          </cell>
          <cell r="AC259">
            <v>6.9444444444444198E-3</v>
          </cell>
          <cell r="AD259">
            <v>0</v>
          </cell>
          <cell r="AE259">
            <v>4.1666666666666685E-2</v>
          </cell>
          <cell r="AF259">
            <v>2.777777777777779E-2</v>
          </cell>
          <cell r="AG259">
            <v>2.777777777777779E-2</v>
          </cell>
          <cell r="AH259">
            <v>0</v>
          </cell>
          <cell r="AI259">
            <v>0</v>
          </cell>
          <cell r="AJ259">
            <v>4.166666666666663E-2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1.3888888888888951E-2</v>
          </cell>
          <cell r="AP259" t="str">
            <v>20</v>
          </cell>
          <cell r="AQ259">
            <v>0</v>
          </cell>
          <cell r="AT259">
            <v>0</v>
          </cell>
          <cell r="AU259">
            <v>0</v>
          </cell>
        </row>
        <row r="260">
          <cell r="D260">
            <v>42200</v>
          </cell>
          <cell r="G260">
            <v>0</v>
          </cell>
          <cell r="R260">
            <v>0</v>
          </cell>
          <cell r="S260">
            <v>0</v>
          </cell>
          <cell r="T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T260">
            <v>0</v>
          </cell>
          <cell r="AU260">
            <v>0</v>
          </cell>
        </row>
        <row r="261">
          <cell r="D261">
            <v>42200</v>
          </cell>
          <cell r="E261" t="str">
            <v>박덕임</v>
          </cell>
          <cell r="G261" t="str">
            <v>O</v>
          </cell>
          <cell r="I261">
            <v>0.34027777777777773</v>
          </cell>
          <cell r="J261">
            <v>0.72222222222222221</v>
          </cell>
          <cell r="M261" t="str">
            <v>O</v>
          </cell>
          <cell r="N261" t="str">
            <v>O</v>
          </cell>
          <cell r="R261">
            <v>0</v>
          </cell>
          <cell r="S261">
            <v>0</v>
          </cell>
          <cell r="T261">
            <v>0</v>
          </cell>
          <cell r="AB261">
            <v>3</v>
          </cell>
          <cell r="AC261">
            <v>2.0833333333333315E-2</v>
          </cell>
          <cell r="AD261">
            <v>0</v>
          </cell>
          <cell r="AE261">
            <v>4.1666666666666685E-2</v>
          </cell>
          <cell r="AF261">
            <v>2.777777777777779E-2</v>
          </cell>
          <cell r="AG261">
            <v>2.777777777777779E-2</v>
          </cell>
          <cell r="AH261">
            <v>4.166666666666663E-2</v>
          </cell>
          <cell r="AI261">
            <v>2.777777777777779E-2</v>
          </cell>
          <cell r="AJ261">
            <v>0</v>
          </cell>
          <cell r="AK261">
            <v>0</v>
          </cell>
          <cell r="AL261">
            <v>1.388888888888884E-2</v>
          </cell>
          <cell r="AM261">
            <v>1.0416666666666741E-2</v>
          </cell>
          <cell r="AN261">
            <v>0</v>
          </cell>
          <cell r="AO261">
            <v>1.3888888888888951E-2</v>
          </cell>
          <cell r="AP261" t="str">
            <v>20</v>
          </cell>
          <cell r="AQ261">
            <v>0</v>
          </cell>
          <cell r="AT261">
            <v>0</v>
          </cell>
          <cell r="AU261">
            <v>0</v>
          </cell>
        </row>
        <row r="262">
          <cell r="D262">
            <v>42200</v>
          </cell>
          <cell r="E262" t="str">
            <v>유성분</v>
          </cell>
          <cell r="G262" t="str">
            <v>O</v>
          </cell>
          <cell r="I262">
            <v>0.34722222222222227</v>
          </cell>
          <cell r="J262">
            <v>0.71527777777777779</v>
          </cell>
          <cell r="M262" t="str">
            <v>O</v>
          </cell>
          <cell r="N262" t="str">
            <v>O</v>
          </cell>
          <cell r="R262">
            <v>0</v>
          </cell>
          <cell r="S262">
            <v>0</v>
          </cell>
          <cell r="T262">
            <v>0</v>
          </cell>
          <cell r="AB262">
            <v>3</v>
          </cell>
          <cell r="AC262">
            <v>2.0833333333333315E-2</v>
          </cell>
          <cell r="AD262">
            <v>0</v>
          </cell>
          <cell r="AE262">
            <v>4.1666666666666685E-2</v>
          </cell>
          <cell r="AF262">
            <v>2.777777777777779E-2</v>
          </cell>
          <cell r="AG262">
            <v>2.777777777777779E-2</v>
          </cell>
          <cell r="AH262">
            <v>4.166666666666663E-2</v>
          </cell>
          <cell r="AI262">
            <v>2.777777777777779E-2</v>
          </cell>
          <cell r="AJ262">
            <v>0</v>
          </cell>
          <cell r="AK262">
            <v>0</v>
          </cell>
          <cell r="AL262">
            <v>1.388888888888884E-2</v>
          </cell>
          <cell r="AM262">
            <v>1.0416666666666741E-2</v>
          </cell>
          <cell r="AN262">
            <v>0</v>
          </cell>
          <cell r="AO262">
            <v>1.3888888888888951E-2</v>
          </cell>
          <cell r="AP262" t="str">
            <v>20</v>
          </cell>
          <cell r="AQ262">
            <v>0</v>
          </cell>
          <cell r="AT262">
            <v>0</v>
          </cell>
          <cell r="AU262">
            <v>0</v>
          </cell>
        </row>
        <row r="263">
          <cell r="D263">
            <v>42200</v>
          </cell>
          <cell r="E263" t="str">
            <v>이정예</v>
          </cell>
          <cell r="G263" t="str">
            <v>O</v>
          </cell>
          <cell r="I263">
            <v>0.3611111111111111</v>
          </cell>
          <cell r="J263">
            <v>0.73611111111111116</v>
          </cell>
          <cell r="M263" t="str">
            <v>O</v>
          </cell>
          <cell r="N263" t="str">
            <v>O</v>
          </cell>
          <cell r="R263">
            <v>0</v>
          </cell>
          <cell r="S263">
            <v>0</v>
          </cell>
          <cell r="T263">
            <v>0</v>
          </cell>
          <cell r="AB263">
            <v>3</v>
          </cell>
          <cell r="AC263">
            <v>2.0833333333333315E-2</v>
          </cell>
          <cell r="AD263">
            <v>0</v>
          </cell>
          <cell r="AE263">
            <v>4.1666666666666685E-2</v>
          </cell>
          <cell r="AF263">
            <v>2.777777777777779E-2</v>
          </cell>
          <cell r="AG263">
            <v>2.777777777777779E-2</v>
          </cell>
          <cell r="AH263">
            <v>0</v>
          </cell>
          <cell r="AI263">
            <v>0</v>
          </cell>
          <cell r="AJ263">
            <v>4.166666666666663E-2</v>
          </cell>
          <cell r="AK263">
            <v>2.777777777777779E-2</v>
          </cell>
          <cell r="AL263">
            <v>1.388888888888884E-2</v>
          </cell>
          <cell r="AM263">
            <v>1.0416666666666741E-2</v>
          </cell>
          <cell r="AN263">
            <v>0</v>
          </cell>
          <cell r="AO263">
            <v>1.3888888888888951E-2</v>
          </cell>
          <cell r="AP263" t="str">
            <v>20</v>
          </cell>
          <cell r="AQ263">
            <v>0</v>
          </cell>
          <cell r="AT263">
            <v>0</v>
          </cell>
          <cell r="AU263">
            <v>0</v>
          </cell>
        </row>
        <row r="264">
          <cell r="D264">
            <v>42200</v>
          </cell>
          <cell r="E264" t="str">
            <v>김옥영</v>
          </cell>
          <cell r="G264" t="str">
            <v>O</v>
          </cell>
          <cell r="I264">
            <v>0.36805555555555558</v>
          </cell>
          <cell r="J264">
            <v>0.75</v>
          </cell>
          <cell r="M264" t="str">
            <v>O</v>
          </cell>
          <cell r="N264" t="str">
            <v>O</v>
          </cell>
          <cell r="R264">
            <v>0</v>
          </cell>
          <cell r="S264">
            <v>0</v>
          </cell>
          <cell r="T264">
            <v>0</v>
          </cell>
          <cell r="AB264">
            <v>3</v>
          </cell>
          <cell r="AC264">
            <v>2.0833333333333315E-2</v>
          </cell>
          <cell r="AD264">
            <v>0</v>
          </cell>
          <cell r="AE264">
            <v>4.1666666666666685E-2</v>
          </cell>
          <cell r="AF264">
            <v>2.777777777777779E-2</v>
          </cell>
          <cell r="AG264">
            <v>2.777777777777779E-2</v>
          </cell>
          <cell r="AH264">
            <v>4.166666666666663E-2</v>
          </cell>
          <cell r="AI264">
            <v>2.777777777777779E-2</v>
          </cell>
          <cell r="AJ264">
            <v>0</v>
          </cell>
          <cell r="AK264">
            <v>0</v>
          </cell>
          <cell r="AL264">
            <v>1.388888888888884E-2</v>
          </cell>
          <cell r="AM264">
            <v>1.0416666666666741E-2</v>
          </cell>
          <cell r="AN264">
            <v>0</v>
          </cell>
          <cell r="AO264">
            <v>1.3888888888888951E-2</v>
          </cell>
          <cell r="AP264" t="str">
            <v>20</v>
          </cell>
          <cell r="AQ264">
            <v>0</v>
          </cell>
          <cell r="AT264">
            <v>0</v>
          </cell>
          <cell r="AU264" t="str">
            <v>√</v>
          </cell>
        </row>
        <row r="265">
          <cell r="D265">
            <v>42200</v>
          </cell>
          <cell r="G265">
            <v>0</v>
          </cell>
          <cell r="R265">
            <v>0</v>
          </cell>
          <cell r="S265">
            <v>0</v>
          </cell>
          <cell r="T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T265">
            <v>0</v>
          </cell>
          <cell r="AU265">
            <v>0</v>
          </cell>
        </row>
        <row r="266">
          <cell r="D266">
            <v>42200</v>
          </cell>
          <cell r="G266">
            <v>0</v>
          </cell>
          <cell r="R266">
            <v>0</v>
          </cell>
          <cell r="S266">
            <v>0</v>
          </cell>
          <cell r="T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T266">
            <v>0</v>
          </cell>
          <cell r="AU266">
            <v>0</v>
          </cell>
        </row>
        <row r="267">
          <cell r="D267">
            <v>42200</v>
          </cell>
          <cell r="G267">
            <v>0</v>
          </cell>
          <cell r="R267">
            <v>0</v>
          </cell>
          <cell r="S267">
            <v>0</v>
          </cell>
          <cell r="T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T267">
            <v>0</v>
          </cell>
          <cell r="AU267">
            <v>0</v>
          </cell>
        </row>
        <row r="268">
          <cell r="D268">
            <v>42200</v>
          </cell>
          <cell r="G268">
            <v>0</v>
          </cell>
          <cell r="R268">
            <v>0</v>
          </cell>
          <cell r="S268">
            <v>0</v>
          </cell>
          <cell r="T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T268">
            <v>0</v>
          </cell>
          <cell r="AU268">
            <v>0</v>
          </cell>
        </row>
        <row r="269">
          <cell r="D269">
            <v>42200</v>
          </cell>
          <cell r="G269">
            <v>0</v>
          </cell>
          <cell r="R269">
            <v>0</v>
          </cell>
          <cell r="S269">
            <v>0</v>
          </cell>
          <cell r="T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T269">
            <v>0</v>
          </cell>
          <cell r="AU269">
            <v>0</v>
          </cell>
        </row>
        <row r="270">
          <cell r="D270">
            <v>42200</v>
          </cell>
          <cell r="G270">
            <v>0</v>
          </cell>
          <cell r="R270">
            <v>0</v>
          </cell>
          <cell r="S270">
            <v>0</v>
          </cell>
          <cell r="T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T270">
            <v>0</v>
          </cell>
          <cell r="AU270">
            <v>0</v>
          </cell>
        </row>
        <row r="271">
          <cell r="D271">
            <v>42201</v>
          </cell>
          <cell r="E271" t="str">
            <v>이주훈</v>
          </cell>
          <cell r="G271" t="str">
            <v>O</v>
          </cell>
          <cell r="I271">
            <v>0.34375</v>
          </cell>
          <cell r="J271">
            <v>0.6875</v>
          </cell>
          <cell r="M271" t="str">
            <v>O</v>
          </cell>
          <cell r="N271" t="str">
            <v>O</v>
          </cell>
          <cell r="R271">
            <v>0</v>
          </cell>
          <cell r="S271">
            <v>0</v>
          </cell>
          <cell r="T271">
            <v>0</v>
          </cell>
          <cell r="AB271">
            <v>3</v>
          </cell>
          <cell r="AC271">
            <v>0</v>
          </cell>
          <cell r="AD271">
            <v>1.3888888888888951E-2</v>
          </cell>
          <cell r="AE271">
            <v>0</v>
          </cell>
          <cell r="AF271">
            <v>2.777777777777779E-2</v>
          </cell>
          <cell r="AG271">
            <v>0</v>
          </cell>
          <cell r="AH271">
            <v>0</v>
          </cell>
          <cell r="AI271">
            <v>0</v>
          </cell>
          <cell r="AJ271">
            <v>4.166666666666663E-2</v>
          </cell>
          <cell r="AK271">
            <v>2.777777777777779E-2</v>
          </cell>
          <cell r="AL271">
            <v>1.388888888888884E-2</v>
          </cell>
          <cell r="AM271">
            <v>1.0416666666666741E-2</v>
          </cell>
          <cell r="AN271">
            <v>8.3333333333333315E-2</v>
          </cell>
          <cell r="AO271">
            <v>1.3888888888888951E-2</v>
          </cell>
          <cell r="AP271" t="str">
            <v>20</v>
          </cell>
          <cell r="AQ271">
            <v>0</v>
          </cell>
          <cell r="AT271">
            <v>0</v>
          </cell>
          <cell r="AU271">
            <v>0</v>
          </cell>
        </row>
        <row r="272">
          <cell r="D272">
            <v>42201</v>
          </cell>
          <cell r="E272" t="str">
            <v>이정순</v>
          </cell>
          <cell r="G272" t="str">
            <v>O</v>
          </cell>
          <cell r="I272">
            <v>0.35416666666666669</v>
          </cell>
          <cell r="J272">
            <v>0.69513888888888886</v>
          </cell>
          <cell r="M272" t="str">
            <v>O</v>
          </cell>
          <cell r="N272" t="str">
            <v>O</v>
          </cell>
          <cell r="R272">
            <v>0</v>
          </cell>
          <cell r="S272">
            <v>0</v>
          </cell>
          <cell r="T272">
            <v>0</v>
          </cell>
          <cell r="AB272">
            <v>3</v>
          </cell>
          <cell r="AC272">
            <v>0</v>
          </cell>
          <cell r="AD272">
            <v>1.3888888888888951E-2</v>
          </cell>
          <cell r="AE272">
            <v>0</v>
          </cell>
          <cell r="AF272">
            <v>2.777777777777779E-2</v>
          </cell>
          <cell r="AG272">
            <v>0</v>
          </cell>
          <cell r="AH272">
            <v>4.166666666666663E-2</v>
          </cell>
          <cell r="AI272">
            <v>2.777777777777779E-2</v>
          </cell>
          <cell r="AJ272">
            <v>0</v>
          </cell>
          <cell r="AK272">
            <v>0</v>
          </cell>
          <cell r="AL272">
            <v>1.388888888888884E-2</v>
          </cell>
          <cell r="AM272">
            <v>1.0416666666666741E-2</v>
          </cell>
          <cell r="AN272">
            <v>8.3333333333333315E-2</v>
          </cell>
          <cell r="AO272">
            <v>1.3888888888888951E-2</v>
          </cell>
          <cell r="AP272" t="str">
            <v>20</v>
          </cell>
          <cell r="AQ272">
            <v>0</v>
          </cell>
          <cell r="AT272">
            <v>0</v>
          </cell>
          <cell r="AU272">
            <v>0</v>
          </cell>
        </row>
        <row r="273">
          <cell r="D273">
            <v>42201</v>
          </cell>
          <cell r="E273" t="str">
            <v>이충묵</v>
          </cell>
          <cell r="G273" t="str">
            <v>O</v>
          </cell>
          <cell r="I273">
            <v>0.3611111111111111</v>
          </cell>
          <cell r="J273">
            <v>0.75347222222222221</v>
          </cell>
          <cell r="M273" t="str">
            <v>O</v>
          </cell>
          <cell r="N273" t="str">
            <v>O</v>
          </cell>
          <cell r="R273">
            <v>0</v>
          </cell>
          <cell r="S273">
            <v>0</v>
          </cell>
          <cell r="T273">
            <v>0</v>
          </cell>
          <cell r="AB273">
            <v>3</v>
          </cell>
          <cell r="AC273">
            <v>0</v>
          </cell>
          <cell r="AD273">
            <v>1.3888888888888951E-2</v>
          </cell>
          <cell r="AE273">
            <v>0</v>
          </cell>
          <cell r="AF273">
            <v>2.777777777777779E-2</v>
          </cell>
          <cell r="AG273">
            <v>0</v>
          </cell>
          <cell r="AH273">
            <v>4.166666666666663E-2</v>
          </cell>
          <cell r="AI273">
            <v>2.777777777777779E-2</v>
          </cell>
          <cell r="AJ273">
            <v>0</v>
          </cell>
          <cell r="AK273">
            <v>0</v>
          </cell>
          <cell r="AL273">
            <v>1.388888888888884E-2</v>
          </cell>
          <cell r="AM273">
            <v>1.0416666666666741E-2</v>
          </cell>
          <cell r="AN273">
            <v>8.3333333333333315E-2</v>
          </cell>
          <cell r="AO273">
            <v>1.3888888888888951E-2</v>
          </cell>
          <cell r="AP273" t="str">
            <v>20</v>
          </cell>
          <cell r="AQ273">
            <v>0</v>
          </cell>
          <cell r="AT273">
            <v>0</v>
          </cell>
          <cell r="AU273">
            <v>0</v>
          </cell>
        </row>
        <row r="274">
          <cell r="D274">
            <v>42201</v>
          </cell>
          <cell r="E274" t="str">
            <v>신현목</v>
          </cell>
          <cell r="G274" t="str">
            <v>O</v>
          </cell>
          <cell r="I274">
            <v>0.3666666666666667</v>
          </cell>
          <cell r="J274">
            <v>0.71388888888888891</v>
          </cell>
          <cell r="M274" t="str">
            <v>O</v>
          </cell>
          <cell r="N274" t="str">
            <v>O</v>
          </cell>
          <cell r="R274">
            <v>0</v>
          </cell>
          <cell r="S274">
            <v>0</v>
          </cell>
          <cell r="T274">
            <v>0</v>
          </cell>
          <cell r="AB274">
            <v>3</v>
          </cell>
          <cell r="AC274">
            <v>0</v>
          </cell>
          <cell r="AD274">
            <v>1.3888888888888951E-2</v>
          </cell>
          <cell r="AE274">
            <v>0</v>
          </cell>
          <cell r="AF274">
            <v>2.777777777777779E-2</v>
          </cell>
          <cell r="AG274">
            <v>0</v>
          </cell>
          <cell r="AH274">
            <v>4.166666666666663E-2</v>
          </cell>
          <cell r="AI274">
            <v>2.777777777777779E-2</v>
          </cell>
          <cell r="AJ274">
            <v>0</v>
          </cell>
          <cell r="AK274">
            <v>0</v>
          </cell>
          <cell r="AL274">
            <v>1.388888888888884E-2</v>
          </cell>
          <cell r="AM274">
            <v>1.0416666666666741E-2</v>
          </cell>
          <cell r="AN274">
            <v>8.3333333333333315E-2</v>
          </cell>
          <cell r="AO274">
            <v>1.3888888888888951E-2</v>
          </cell>
          <cell r="AP274" t="str">
            <v>20</v>
          </cell>
          <cell r="AQ274">
            <v>0</v>
          </cell>
          <cell r="AT274">
            <v>0</v>
          </cell>
          <cell r="AU274">
            <v>0</v>
          </cell>
        </row>
        <row r="275">
          <cell r="D275">
            <v>42201</v>
          </cell>
          <cell r="E275" t="str">
            <v>조기순</v>
          </cell>
          <cell r="G275" t="str">
            <v>O</v>
          </cell>
          <cell r="I275">
            <v>0.37638888888888888</v>
          </cell>
          <cell r="J275">
            <v>0.71597222222222223</v>
          </cell>
          <cell r="M275" t="str">
            <v>O</v>
          </cell>
          <cell r="N275" t="str">
            <v>O</v>
          </cell>
          <cell r="R275">
            <v>0</v>
          </cell>
          <cell r="S275">
            <v>0</v>
          </cell>
          <cell r="T275">
            <v>0</v>
          </cell>
          <cell r="AB275">
            <v>3</v>
          </cell>
          <cell r="AC275">
            <v>0</v>
          </cell>
          <cell r="AD275">
            <v>1.3888888888888951E-2</v>
          </cell>
          <cell r="AE275">
            <v>0</v>
          </cell>
          <cell r="AF275">
            <v>2.777777777777779E-2</v>
          </cell>
          <cell r="AG275">
            <v>0</v>
          </cell>
          <cell r="AH275">
            <v>0</v>
          </cell>
          <cell r="AI275">
            <v>0</v>
          </cell>
          <cell r="AJ275">
            <v>4.166666666666663E-2</v>
          </cell>
          <cell r="AK275">
            <v>2.777777777777779E-2</v>
          </cell>
          <cell r="AL275">
            <v>1.388888888888884E-2</v>
          </cell>
          <cell r="AM275">
            <v>1.0416666666666741E-2</v>
          </cell>
          <cell r="AN275">
            <v>8.3333333333333315E-2</v>
          </cell>
          <cell r="AO275">
            <v>1.3888888888888951E-2</v>
          </cell>
          <cell r="AP275" t="str">
            <v>20</v>
          </cell>
          <cell r="AQ275">
            <v>0</v>
          </cell>
          <cell r="AT275">
            <v>0</v>
          </cell>
          <cell r="AU275" t="str">
            <v>√</v>
          </cell>
        </row>
        <row r="276">
          <cell r="D276">
            <v>42201</v>
          </cell>
          <cell r="E276" t="str">
            <v>소병례</v>
          </cell>
          <cell r="G276" t="str">
            <v>O</v>
          </cell>
          <cell r="I276">
            <v>0.37708333333333338</v>
          </cell>
          <cell r="J276">
            <v>0.71736111111111101</v>
          </cell>
          <cell r="M276" t="str">
            <v>O</v>
          </cell>
          <cell r="N276" t="str">
            <v>O</v>
          </cell>
          <cell r="R276">
            <v>0</v>
          </cell>
          <cell r="S276">
            <v>0</v>
          </cell>
          <cell r="T276">
            <v>0</v>
          </cell>
          <cell r="AB276">
            <v>3</v>
          </cell>
          <cell r="AC276">
            <v>0</v>
          </cell>
          <cell r="AD276">
            <v>1.3888888888888951E-2</v>
          </cell>
          <cell r="AE276">
            <v>0</v>
          </cell>
          <cell r="AF276">
            <v>2.777777777777779E-2</v>
          </cell>
          <cell r="AG276">
            <v>0</v>
          </cell>
          <cell r="AH276">
            <v>4.166666666666663E-2</v>
          </cell>
          <cell r="AI276">
            <v>2.777777777777779E-2</v>
          </cell>
          <cell r="AJ276">
            <v>0</v>
          </cell>
          <cell r="AK276">
            <v>0</v>
          </cell>
          <cell r="AL276">
            <v>1.388888888888884E-2</v>
          </cell>
          <cell r="AM276">
            <v>1.0416666666666741E-2</v>
          </cell>
          <cell r="AN276">
            <v>8.3333333333333315E-2</v>
          </cell>
          <cell r="AO276">
            <v>1.3888888888888951E-2</v>
          </cell>
          <cell r="AP276" t="str">
            <v>20</v>
          </cell>
          <cell r="AQ276">
            <v>0</v>
          </cell>
          <cell r="AT276">
            <v>0</v>
          </cell>
          <cell r="AU276">
            <v>0</v>
          </cell>
        </row>
        <row r="277">
          <cell r="D277">
            <v>42201</v>
          </cell>
          <cell r="E277" t="str">
            <v>김유복</v>
          </cell>
          <cell r="G277" t="str">
            <v>O</v>
          </cell>
          <cell r="I277">
            <v>0.37916666666666665</v>
          </cell>
          <cell r="J277">
            <v>0.71944444444444444</v>
          </cell>
          <cell r="M277" t="str">
            <v>O</v>
          </cell>
          <cell r="N277" t="str">
            <v>O</v>
          </cell>
          <cell r="R277">
            <v>0</v>
          </cell>
          <cell r="S277">
            <v>0</v>
          </cell>
          <cell r="T277">
            <v>0</v>
          </cell>
          <cell r="AB277">
            <v>3</v>
          </cell>
          <cell r="AC277">
            <v>0</v>
          </cell>
          <cell r="AD277">
            <v>1.3888888888888951E-2</v>
          </cell>
          <cell r="AE277">
            <v>0</v>
          </cell>
          <cell r="AF277">
            <v>2.777777777777779E-2</v>
          </cell>
          <cell r="AG277">
            <v>0</v>
          </cell>
          <cell r="AH277">
            <v>4.166666666666663E-2</v>
          </cell>
          <cell r="AI277">
            <v>2.777777777777779E-2</v>
          </cell>
          <cell r="AJ277">
            <v>0</v>
          </cell>
          <cell r="AK277">
            <v>0</v>
          </cell>
          <cell r="AL277">
            <v>1.388888888888884E-2</v>
          </cell>
          <cell r="AM277">
            <v>1.0416666666666741E-2</v>
          </cell>
          <cell r="AN277">
            <v>8.3333333333333315E-2</v>
          </cell>
          <cell r="AO277">
            <v>1.3888888888888951E-2</v>
          </cell>
          <cell r="AP277" t="str">
            <v>20</v>
          </cell>
          <cell r="AQ277">
            <v>0</v>
          </cell>
          <cell r="AT277">
            <v>0</v>
          </cell>
          <cell r="AU277">
            <v>0</v>
          </cell>
        </row>
        <row r="278">
          <cell r="D278">
            <v>42201</v>
          </cell>
          <cell r="E278" t="str">
            <v>박정화</v>
          </cell>
          <cell r="G278" t="str">
            <v>O</v>
          </cell>
          <cell r="I278">
            <v>0.38750000000000001</v>
          </cell>
          <cell r="J278">
            <v>0.72569444444444453</v>
          </cell>
          <cell r="M278" t="str">
            <v>O</v>
          </cell>
          <cell r="N278" t="str">
            <v>O</v>
          </cell>
          <cell r="R278">
            <v>0</v>
          </cell>
          <cell r="S278">
            <v>0</v>
          </cell>
          <cell r="T278">
            <v>0</v>
          </cell>
          <cell r="AB278">
            <v>3</v>
          </cell>
          <cell r="AC278">
            <v>0</v>
          </cell>
          <cell r="AD278">
            <v>1.3888888888888951E-2</v>
          </cell>
          <cell r="AE278">
            <v>0</v>
          </cell>
          <cell r="AF278">
            <v>2.777777777777779E-2</v>
          </cell>
          <cell r="AG278">
            <v>0</v>
          </cell>
          <cell r="AH278">
            <v>4.166666666666663E-2</v>
          </cell>
          <cell r="AI278">
            <v>2.777777777777779E-2</v>
          </cell>
          <cell r="AJ278">
            <v>0</v>
          </cell>
          <cell r="AK278">
            <v>0</v>
          </cell>
          <cell r="AL278">
            <v>1.388888888888884E-2</v>
          </cell>
          <cell r="AM278">
            <v>1.0416666666666741E-2</v>
          </cell>
          <cell r="AN278">
            <v>8.3333333333333315E-2</v>
          </cell>
          <cell r="AO278">
            <v>1.3888888888888951E-2</v>
          </cell>
          <cell r="AP278" t="str">
            <v>20</v>
          </cell>
          <cell r="AQ278">
            <v>0</v>
          </cell>
          <cell r="AT278">
            <v>0</v>
          </cell>
          <cell r="AU278" t="str">
            <v>√</v>
          </cell>
        </row>
        <row r="279">
          <cell r="D279">
            <v>42201</v>
          </cell>
          <cell r="E279" t="str">
            <v>천동식</v>
          </cell>
          <cell r="G279" t="str">
            <v>O</v>
          </cell>
          <cell r="I279">
            <v>0.4236111111111111</v>
          </cell>
          <cell r="J279">
            <v>0.67013888888888884</v>
          </cell>
          <cell r="M279" t="str">
            <v>x</v>
          </cell>
          <cell r="N279" t="str">
            <v>O</v>
          </cell>
          <cell r="O279" t="str">
            <v>센터장차량 입소</v>
          </cell>
          <cell r="R279">
            <v>0</v>
          </cell>
          <cell r="S279">
            <v>0</v>
          </cell>
          <cell r="T279">
            <v>0</v>
          </cell>
          <cell r="AB279">
            <v>3</v>
          </cell>
          <cell r="AC279">
            <v>0</v>
          </cell>
          <cell r="AD279">
            <v>1.3888888888888951E-2</v>
          </cell>
          <cell r="AE279">
            <v>0</v>
          </cell>
          <cell r="AF279">
            <v>2.777777777777779E-2</v>
          </cell>
          <cell r="AG279">
            <v>0</v>
          </cell>
          <cell r="AH279">
            <v>0</v>
          </cell>
          <cell r="AI279">
            <v>0</v>
          </cell>
          <cell r="AJ279">
            <v>4.166666666666663E-2</v>
          </cell>
          <cell r="AK279">
            <v>2.777777777777779E-2</v>
          </cell>
          <cell r="AL279">
            <v>6.9444444444444441E-3</v>
          </cell>
          <cell r="AM279">
            <v>0</v>
          </cell>
          <cell r="AN279">
            <v>6.25E-2</v>
          </cell>
          <cell r="AO279">
            <v>1.3888888888888951E-2</v>
          </cell>
          <cell r="AP279" t="str">
            <v>20</v>
          </cell>
          <cell r="AQ279">
            <v>0</v>
          </cell>
          <cell r="AT279">
            <v>0</v>
          </cell>
          <cell r="AU279">
            <v>0</v>
          </cell>
        </row>
        <row r="280">
          <cell r="D280">
            <v>42201</v>
          </cell>
          <cell r="G280">
            <v>0</v>
          </cell>
          <cell r="R280">
            <v>0</v>
          </cell>
          <cell r="S280">
            <v>0</v>
          </cell>
          <cell r="T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T280">
            <v>0</v>
          </cell>
          <cell r="AU280">
            <v>0</v>
          </cell>
        </row>
        <row r="281">
          <cell r="D281">
            <v>42201</v>
          </cell>
          <cell r="E281" t="str">
            <v>박덕임</v>
          </cell>
          <cell r="G281" t="str">
            <v>O</v>
          </cell>
          <cell r="I281">
            <v>0.34027777777777773</v>
          </cell>
          <cell r="J281">
            <v>0.72222222222222221</v>
          </cell>
          <cell r="M281" t="str">
            <v>O</v>
          </cell>
          <cell r="N281" t="str">
            <v>O</v>
          </cell>
          <cell r="R281">
            <v>0</v>
          </cell>
          <cell r="S281">
            <v>0</v>
          </cell>
          <cell r="T281">
            <v>0</v>
          </cell>
          <cell r="AB281">
            <v>3</v>
          </cell>
          <cell r="AC281">
            <v>0</v>
          </cell>
          <cell r="AD281">
            <v>1.3888888888888951E-2</v>
          </cell>
          <cell r="AE281">
            <v>0</v>
          </cell>
          <cell r="AF281">
            <v>2.777777777777779E-2</v>
          </cell>
          <cell r="AG281">
            <v>0</v>
          </cell>
          <cell r="AH281">
            <v>4.166666666666663E-2</v>
          </cell>
          <cell r="AI281">
            <v>2.777777777777779E-2</v>
          </cell>
          <cell r="AJ281">
            <v>0</v>
          </cell>
          <cell r="AK281">
            <v>0</v>
          </cell>
          <cell r="AL281">
            <v>1.388888888888884E-2</v>
          </cell>
          <cell r="AM281">
            <v>1.0416666666666741E-2</v>
          </cell>
          <cell r="AN281">
            <v>8.3333333333333315E-2</v>
          </cell>
          <cell r="AO281">
            <v>1.3888888888888951E-2</v>
          </cell>
          <cell r="AP281" t="str">
            <v>20</v>
          </cell>
          <cell r="AQ281">
            <v>0</v>
          </cell>
          <cell r="AT281">
            <v>0</v>
          </cell>
          <cell r="AU281">
            <v>0</v>
          </cell>
        </row>
        <row r="282">
          <cell r="D282">
            <v>42201</v>
          </cell>
          <cell r="E282" t="str">
            <v>유성분</v>
          </cell>
          <cell r="G282" t="str">
            <v>O</v>
          </cell>
          <cell r="I282">
            <v>0.34722222222222227</v>
          </cell>
          <cell r="J282">
            <v>0.71527777777777779</v>
          </cell>
          <cell r="M282" t="str">
            <v>O</v>
          </cell>
          <cell r="N282" t="str">
            <v>O</v>
          </cell>
          <cell r="R282">
            <v>0</v>
          </cell>
          <cell r="S282">
            <v>0</v>
          </cell>
          <cell r="T282">
            <v>0</v>
          </cell>
          <cell r="AB282">
            <v>3</v>
          </cell>
          <cell r="AC282">
            <v>0</v>
          </cell>
          <cell r="AD282">
            <v>1.3888888888888951E-2</v>
          </cell>
          <cell r="AE282">
            <v>0</v>
          </cell>
          <cell r="AF282">
            <v>2.777777777777779E-2</v>
          </cell>
          <cell r="AG282">
            <v>0</v>
          </cell>
          <cell r="AH282">
            <v>4.166666666666663E-2</v>
          </cell>
          <cell r="AI282">
            <v>2.777777777777779E-2</v>
          </cell>
          <cell r="AJ282">
            <v>0</v>
          </cell>
          <cell r="AK282">
            <v>0</v>
          </cell>
          <cell r="AL282">
            <v>1.388888888888884E-2</v>
          </cell>
          <cell r="AM282">
            <v>1.0416666666666741E-2</v>
          </cell>
          <cell r="AN282">
            <v>8.3333333333333315E-2</v>
          </cell>
          <cell r="AO282">
            <v>1.3888888888888951E-2</v>
          </cell>
          <cell r="AP282" t="str">
            <v>20</v>
          </cell>
          <cell r="AQ282">
            <v>0</v>
          </cell>
          <cell r="AT282">
            <v>0</v>
          </cell>
          <cell r="AU282">
            <v>0</v>
          </cell>
        </row>
        <row r="283">
          <cell r="D283">
            <v>42201</v>
          </cell>
          <cell r="E283" t="str">
            <v>이정예</v>
          </cell>
          <cell r="G283" t="str">
            <v>O</v>
          </cell>
          <cell r="I283">
            <v>0.3611111111111111</v>
          </cell>
          <cell r="J283">
            <v>0.73472222222222217</v>
          </cell>
          <cell r="M283" t="str">
            <v>O</v>
          </cell>
          <cell r="N283" t="str">
            <v>O</v>
          </cell>
          <cell r="R283">
            <v>0</v>
          </cell>
          <cell r="S283">
            <v>0</v>
          </cell>
          <cell r="T283">
            <v>0</v>
          </cell>
          <cell r="AB283">
            <v>3</v>
          </cell>
          <cell r="AC283">
            <v>0</v>
          </cell>
          <cell r="AD283">
            <v>1.3888888888888951E-2</v>
          </cell>
          <cell r="AE283">
            <v>0</v>
          </cell>
          <cell r="AF283">
            <v>2.777777777777779E-2</v>
          </cell>
          <cell r="AG283">
            <v>0</v>
          </cell>
          <cell r="AH283">
            <v>0</v>
          </cell>
          <cell r="AI283">
            <v>0</v>
          </cell>
          <cell r="AJ283">
            <v>4.166666666666663E-2</v>
          </cell>
          <cell r="AK283">
            <v>2.777777777777779E-2</v>
          </cell>
          <cell r="AL283">
            <v>1.388888888888884E-2</v>
          </cell>
          <cell r="AM283">
            <v>1.0416666666666741E-2</v>
          </cell>
          <cell r="AN283">
            <v>8.3333333333333315E-2</v>
          </cell>
          <cell r="AO283">
            <v>1.3888888888888951E-2</v>
          </cell>
          <cell r="AP283" t="str">
            <v>20</v>
          </cell>
          <cell r="AQ283">
            <v>0</v>
          </cell>
          <cell r="AT283">
            <v>0</v>
          </cell>
          <cell r="AU283">
            <v>0</v>
          </cell>
        </row>
        <row r="284">
          <cell r="D284">
            <v>42201</v>
          </cell>
          <cell r="E284" t="str">
            <v>김옥영</v>
          </cell>
          <cell r="G284" t="str">
            <v>O</v>
          </cell>
          <cell r="I284">
            <v>0.36805555555555558</v>
          </cell>
          <cell r="J284">
            <v>0.75</v>
          </cell>
          <cell r="M284" t="str">
            <v>O</v>
          </cell>
          <cell r="N284" t="str">
            <v>O</v>
          </cell>
          <cell r="R284">
            <v>0</v>
          </cell>
          <cell r="S284">
            <v>0</v>
          </cell>
          <cell r="T284">
            <v>0</v>
          </cell>
          <cell r="AB284">
            <v>3</v>
          </cell>
          <cell r="AC284">
            <v>0</v>
          </cell>
          <cell r="AD284">
            <v>1.3888888888888951E-2</v>
          </cell>
          <cell r="AE284">
            <v>0</v>
          </cell>
          <cell r="AF284">
            <v>2.777777777777779E-2</v>
          </cell>
          <cell r="AG284">
            <v>0</v>
          </cell>
          <cell r="AH284">
            <v>4.166666666666663E-2</v>
          </cell>
          <cell r="AI284">
            <v>2.777777777777779E-2</v>
          </cell>
          <cell r="AJ284">
            <v>0</v>
          </cell>
          <cell r="AK284">
            <v>0</v>
          </cell>
          <cell r="AL284">
            <v>1.388888888888884E-2</v>
          </cell>
          <cell r="AM284">
            <v>1.0416666666666741E-2</v>
          </cell>
          <cell r="AN284">
            <v>8.3333333333333315E-2</v>
          </cell>
          <cell r="AO284">
            <v>1.3888888888888951E-2</v>
          </cell>
          <cell r="AP284" t="str">
            <v>20</v>
          </cell>
          <cell r="AQ284">
            <v>0</v>
          </cell>
          <cell r="AT284">
            <v>0</v>
          </cell>
          <cell r="AU284" t="str">
            <v>√</v>
          </cell>
        </row>
        <row r="285">
          <cell r="D285">
            <v>42201</v>
          </cell>
          <cell r="G285">
            <v>0</v>
          </cell>
          <cell r="R285">
            <v>0</v>
          </cell>
          <cell r="S285">
            <v>0</v>
          </cell>
          <cell r="T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T285">
            <v>0</v>
          </cell>
          <cell r="AU285">
            <v>0</v>
          </cell>
        </row>
        <row r="286">
          <cell r="D286">
            <v>42201</v>
          </cell>
          <cell r="G286">
            <v>0</v>
          </cell>
          <cell r="R286">
            <v>0</v>
          </cell>
          <cell r="S286">
            <v>0</v>
          </cell>
          <cell r="T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T286">
            <v>0</v>
          </cell>
          <cell r="AU286">
            <v>0</v>
          </cell>
        </row>
        <row r="287">
          <cell r="D287">
            <v>42201</v>
          </cell>
          <cell r="G287">
            <v>0</v>
          </cell>
          <cell r="R287">
            <v>0</v>
          </cell>
          <cell r="S287">
            <v>0</v>
          </cell>
          <cell r="T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T287">
            <v>0</v>
          </cell>
          <cell r="AU287">
            <v>0</v>
          </cell>
        </row>
        <row r="288">
          <cell r="D288">
            <v>42201</v>
          </cell>
          <cell r="G288">
            <v>0</v>
          </cell>
          <cell r="R288">
            <v>0</v>
          </cell>
          <cell r="S288">
            <v>0</v>
          </cell>
          <cell r="T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T288">
            <v>0</v>
          </cell>
          <cell r="AU288">
            <v>0</v>
          </cell>
        </row>
        <row r="289">
          <cell r="D289">
            <v>42201</v>
          </cell>
          <cell r="G289">
            <v>0</v>
          </cell>
          <cell r="R289">
            <v>0</v>
          </cell>
          <cell r="S289">
            <v>0</v>
          </cell>
          <cell r="T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T289">
            <v>0</v>
          </cell>
          <cell r="AU289">
            <v>0</v>
          </cell>
        </row>
        <row r="290">
          <cell r="D290">
            <v>42201</v>
          </cell>
          <cell r="G290">
            <v>0</v>
          </cell>
          <cell r="R290">
            <v>0</v>
          </cell>
          <cell r="S290">
            <v>0</v>
          </cell>
          <cell r="T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T290">
            <v>0</v>
          </cell>
          <cell r="AU290">
            <v>0</v>
          </cell>
        </row>
        <row r="291">
          <cell r="D291">
            <v>42202</v>
          </cell>
          <cell r="E291" t="str">
            <v>이주훈</v>
          </cell>
          <cell r="G291" t="str">
            <v>O</v>
          </cell>
          <cell r="I291">
            <v>0.34375</v>
          </cell>
          <cell r="J291">
            <v>0.68888888888888899</v>
          </cell>
          <cell r="M291" t="str">
            <v>O</v>
          </cell>
          <cell r="N291" t="str">
            <v>O</v>
          </cell>
          <cell r="R291">
            <v>0</v>
          </cell>
          <cell r="S291">
            <v>0</v>
          </cell>
          <cell r="T291">
            <v>0</v>
          </cell>
          <cell r="AB291">
            <v>3</v>
          </cell>
          <cell r="AC291">
            <v>2.0833333333333315E-2</v>
          </cell>
          <cell r="AD291">
            <v>0</v>
          </cell>
          <cell r="AE291">
            <v>4.1666666666666685E-2</v>
          </cell>
          <cell r="AF291">
            <v>2.777777777777779E-2</v>
          </cell>
          <cell r="AG291">
            <v>2.777777777777779E-2</v>
          </cell>
          <cell r="AH291">
            <v>0</v>
          </cell>
          <cell r="AI291">
            <v>0</v>
          </cell>
          <cell r="AJ291">
            <v>4.166666666666663E-2</v>
          </cell>
          <cell r="AK291">
            <v>0</v>
          </cell>
          <cell r="AL291">
            <v>1.388888888888884E-2</v>
          </cell>
          <cell r="AM291">
            <v>1.0416666666666741E-2</v>
          </cell>
          <cell r="AN291">
            <v>0</v>
          </cell>
          <cell r="AO291">
            <v>1.3888888888888951E-2</v>
          </cell>
          <cell r="AP291" t="str">
            <v>20</v>
          </cell>
          <cell r="AQ291">
            <v>2.777777777777779E-2</v>
          </cell>
          <cell r="AT291">
            <v>0</v>
          </cell>
          <cell r="AU291">
            <v>0</v>
          </cell>
        </row>
        <row r="292">
          <cell r="D292">
            <v>42202</v>
          </cell>
          <cell r="E292" t="str">
            <v>이정순</v>
          </cell>
          <cell r="G292" t="str">
            <v>O</v>
          </cell>
          <cell r="I292">
            <v>0.35555555555555557</v>
          </cell>
          <cell r="J292">
            <v>0.69861111111111107</v>
          </cell>
          <cell r="M292" t="str">
            <v>O</v>
          </cell>
          <cell r="N292" t="str">
            <v>O</v>
          </cell>
          <cell r="R292">
            <v>0</v>
          </cell>
          <cell r="S292">
            <v>0</v>
          </cell>
          <cell r="T292">
            <v>0</v>
          </cell>
          <cell r="AB292">
            <v>3</v>
          </cell>
          <cell r="AC292">
            <v>2.0833333333333315E-2</v>
          </cell>
          <cell r="AD292">
            <v>0</v>
          </cell>
          <cell r="AE292">
            <v>4.1666666666666685E-2</v>
          </cell>
          <cell r="AF292">
            <v>2.777777777777779E-2</v>
          </cell>
          <cell r="AG292">
            <v>2.777777777777779E-2</v>
          </cell>
          <cell r="AH292">
            <v>4.166666666666663E-2</v>
          </cell>
          <cell r="AI292">
            <v>0</v>
          </cell>
          <cell r="AJ292">
            <v>0</v>
          </cell>
          <cell r="AK292">
            <v>0</v>
          </cell>
          <cell r="AL292">
            <v>1.388888888888884E-2</v>
          </cell>
          <cell r="AM292">
            <v>1.0416666666666741E-2</v>
          </cell>
          <cell r="AN292">
            <v>0</v>
          </cell>
          <cell r="AO292">
            <v>1.3888888888888951E-2</v>
          </cell>
          <cell r="AP292" t="str">
            <v>20</v>
          </cell>
          <cell r="AQ292">
            <v>2.777777777777779E-2</v>
          </cell>
          <cell r="AT292">
            <v>0</v>
          </cell>
          <cell r="AU292">
            <v>0</v>
          </cell>
        </row>
        <row r="293">
          <cell r="D293">
            <v>42202</v>
          </cell>
          <cell r="E293" t="str">
            <v>이충묵</v>
          </cell>
          <cell r="G293" t="str">
            <v>O</v>
          </cell>
          <cell r="I293">
            <v>0.36319444444444443</v>
          </cell>
          <cell r="J293">
            <v>0.75694444444444453</v>
          </cell>
          <cell r="M293" t="str">
            <v>O</v>
          </cell>
          <cell r="N293" t="str">
            <v>O</v>
          </cell>
          <cell r="R293">
            <v>0</v>
          </cell>
          <cell r="S293">
            <v>0</v>
          </cell>
          <cell r="T293">
            <v>0</v>
          </cell>
          <cell r="AB293">
            <v>3</v>
          </cell>
          <cell r="AC293">
            <v>2.0833333333333315E-2</v>
          </cell>
          <cell r="AD293">
            <v>0</v>
          </cell>
          <cell r="AE293">
            <v>4.1666666666666685E-2</v>
          </cell>
          <cell r="AF293">
            <v>2.777777777777779E-2</v>
          </cell>
          <cell r="AG293">
            <v>2.777777777777779E-2</v>
          </cell>
          <cell r="AH293">
            <v>4.166666666666663E-2</v>
          </cell>
          <cell r="AI293">
            <v>0</v>
          </cell>
          <cell r="AJ293">
            <v>0</v>
          </cell>
          <cell r="AK293">
            <v>0</v>
          </cell>
          <cell r="AL293">
            <v>1.388888888888884E-2</v>
          </cell>
          <cell r="AM293">
            <v>1.0416666666666741E-2</v>
          </cell>
          <cell r="AN293">
            <v>0</v>
          </cell>
          <cell r="AO293">
            <v>1.3888888888888951E-2</v>
          </cell>
          <cell r="AP293" t="str">
            <v>20</v>
          </cell>
          <cell r="AQ293">
            <v>2.777777777777779E-2</v>
          </cell>
          <cell r="AT293">
            <v>0</v>
          </cell>
          <cell r="AU293">
            <v>0</v>
          </cell>
        </row>
        <row r="294">
          <cell r="D294">
            <v>42202</v>
          </cell>
          <cell r="E294" t="str">
            <v>신현목</v>
          </cell>
          <cell r="G294" t="str">
            <v>O</v>
          </cell>
          <cell r="I294">
            <v>0.36805555555555558</v>
          </cell>
          <cell r="J294">
            <v>0.71666666666666667</v>
          </cell>
          <cell r="M294" t="str">
            <v>O</v>
          </cell>
          <cell r="N294" t="str">
            <v>O</v>
          </cell>
          <cell r="R294">
            <v>0</v>
          </cell>
          <cell r="S294">
            <v>0</v>
          </cell>
          <cell r="T294">
            <v>0</v>
          </cell>
          <cell r="AB294">
            <v>3</v>
          </cell>
          <cell r="AC294">
            <v>2.0833333333333315E-2</v>
          </cell>
          <cell r="AD294">
            <v>0</v>
          </cell>
          <cell r="AE294">
            <v>4.1666666666666685E-2</v>
          </cell>
          <cell r="AF294">
            <v>2.777777777777779E-2</v>
          </cell>
          <cell r="AG294">
            <v>2.777777777777779E-2</v>
          </cell>
          <cell r="AH294">
            <v>4.166666666666663E-2</v>
          </cell>
          <cell r="AI294">
            <v>0</v>
          </cell>
          <cell r="AJ294">
            <v>0</v>
          </cell>
          <cell r="AK294">
            <v>0</v>
          </cell>
          <cell r="AL294">
            <v>1.388888888888884E-2</v>
          </cell>
          <cell r="AM294">
            <v>1.0416666666666741E-2</v>
          </cell>
          <cell r="AN294">
            <v>0</v>
          </cell>
          <cell r="AO294">
            <v>1.3888888888888951E-2</v>
          </cell>
          <cell r="AP294" t="str">
            <v>20</v>
          </cell>
          <cell r="AQ294">
            <v>2.777777777777779E-2</v>
          </cell>
          <cell r="AT294">
            <v>0</v>
          </cell>
          <cell r="AU294">
            <v>0</v>
          </cell>
        </row>
        <row r="295">
          <cell r="D295">
            <v>42202</v>
          </cell>
          <cell r="E295" t="str">
            <v>조기순</v>
          </cell>
          <cell r="G295" t="str">
            <v>O</v>
          </cell>
          <cell r="I295">
            <v>0.37708333333333338</v>
          </cell>
          <cell r="J295">
            <v>0.71388888888888891</v>
          </cell>
          <cell r="M295" t="str">
            <v>O</v>
          </cell>
          <cell r="N295" t="str">
            <v>O</v>
          </cell>
          <cell r="R295">
            <v>0</v>
          </cell>
          <cell r="S295">
            <v>0</v>
          </cell>
          <cell r="T295">
            <v>0</v>
          </cell>
          <cell r="AB295">
            <v>3</v>
          </cell>
          <cell r="AC295">
            <v>2.0833333333333315E-2</v>
          </cell>
          <cell r="AD295">
            <v>0</v>
          </cell>
          <cell r="AE295">
            <v>4.1666666666666685E-2</v>
          </cell>
          <cell r="AF295">
            <v>2.777777777777779E-2</v>
          </cell>
          <cell r="AG295">
            <v>2.777777777777779E-2</v>
          </cell>
          <cell r="AH295">
            <v>0</v>
          </cell>
          <cell r="AI295">
            <v>0</v>
          </cell>
          <cell r="AJ295">
            <v>4.166666666666663E-2</v>
          </cell>
          <cell r="AK295">
            <v>0</v>
          </cell>
          <cell r="AL295">
            <v>1.388888888888884E-2</v>
          </cell>
          <cell r="AM295">
            <v>1.0416666666666741E-2</v>
          </cell>
          <cell r="AN295">
            <v>0</v>
          </cell>
          <cell r="AO295">
            <v>1.3888888888888951E-2</v>
          </cell>
          <cell r="AP295" t="str">
            <v>20</v>
          </cell>
          <cell r="AQ295">
            <v>2.777777777777779E-2</v>
          </cell>
          <cell r="AT295">
            <v>0</v>
          </cell>
          <cell r="AU295" t="str">
            <v>√</v>
          </cell>
        </row>
        <row r="296">
          <cell r="D296">
            <v>42202</v>
          </cell>
          <cell r="E296" t="str">
            <v>소병례</v>
          </cell>
          <cell r="G296" t="str">
            <v>O</v>
          </cell>
          <cell r="I296">
            <v>0.37152777777777773</v>
          </cell>
          <cell r="J296">
            <v>0.71527777777777779</v>
          </cell>
          <cell r="M296" t="str">
            <v>X</v>
          </cell>
          <cell r="N296" t="str">
            <v>O</v>
          </cell>
          <cell r="O296" t="str">
            <v>보호자 동반 입소</v>
          </cell>
          <cell r="R296">
            <v>0</v>
          </cell>
          <cell r="S296">
            <v>0</v>
          </cell>
          <cell r="T296">
            <v>0</v>
          </cell>
          <cell r="AB296">
            <v>3</v>
          </cell>
          <cell r="AC296">
            <v>2.0833333333333315E-2</v>
          </cell>
          <cell r="AD296">
            <v>0</v>
          </cell>
          <cell r="AE296">
            <v>4.1666666666666685E-2</v>
          </cell>
          <cell r="AF296">
            <v>2.777777777777779E-2</v>
          </cell>
          <cell r="AG296">
            <v>2.777777777777779E-2</v>
          </cell>
          <cell r="AH296">
            <v>4.166666666666663E-2</v>
          </cell>
          <cell r="AI296">
            <v>0</v>
          </cell>
          <cell r="AJ296">
            <v>0</v>
          </cell>
          <cell r="AK296">
            <v>0</v>
          </cell>
          <cell r="AL296">
            <v>1.388888888888884E-2</v>
          </cell>
          <cell r="AM296">
            <v>1.0416666666666741E-2</v>
          </cell>
          <cell r="AN296">
            <v>0</v>
          </cell>
          <cell r="AO296">
            <v>1.3888888888888951E-2</v>
          </cell>
          <cell r="AP296" t="str">
            <v>20</v>
          </cell>
          <cell r="AQ296">
            <v>2.777777777777779E-2</v>
          </cell>
          <cell r="AT296">
            <v>0</v>
          </cell>
          <cell r="AU296">
            <v>0</v>
          </cell>
        </row>
        <row r="297">
          <cell r="D297">
            <v>42202</v>
          </cell>
          <cell r="E297" t="str">
            <v>김유복</v>
          </cell>
          <cell r="G297" t="str">
            <v>O</v>
          </cell>
          <cell r="I297">
            <v>0.375</v>
          </cell>
          <cell r="J297">
            <v>0.71666666666666667</v>
          </cell>
          <cell r="M297" t="str">
            <v>O</v>
          </cell>
          <cell r="N297" t="str">
            <v>O</v>
          </cell>
          <cell r="O297" t="str">
            <v>생신잔치(당사자)</v>
          </cell>
          <cell r="R297">
            <v>0</v>
          </cell>
          <cell r="S297">
            <v>0</v>
          </cell>
          <cell r="T297">
            <v>0</v>
          </cell>
          <cell r="AB297">
            <v>3</v>
          </cell>
          <cell r="AC297">
            <v>2.0833333333333315E-2</v>
          </cell>
          <cell r="AD297">
            <v>0</v>
          </cell>
          <cell r="AE297">
            <v>4.1666666666666685E-2</v>
          </cell>
          <cell r="AF297">
            <v>2.777777777777779E-2</v>
          </cell>
          <cell r="AG297">
            <v>2.777777777777779E-2</v>
          </cell>
          <cell r="AH297">
            <v>4.166666666666663E-2</v>
          </cell>
          <cell r="AI297">
            <v>0</v>
          </cell>
          <cell r="AJ297">
            <v>0</v>
          </cell>
          <cell r="AK297">
            <v>0</v>
          </cell>
          <cell r="AL297">
            <v>1.388888888888884E-2</v>
          </cell>
          <cell r="AM297">
            <v>1.0416666666666741E-2</v>
          </cell>
          <cell r="AN297">
            <v>0</v>
          </cell>
          <cell r="AO297">
            <v>1.3888888888888951E-2</v>
          </cell>
          <cell r="AP297" t="str">
            <v>20</v>
          </cell>
          <cell r="AQ297">
            <v>2.777777777777779E-2</v>
          </cell>
          <cell r="AT297">
            <v>0</v>
          </cell>
          <cell r="AU297">
            <v>0</v>
          </cell>
        </row>
        <row r="298">
          <cell r="D298">
            <v>42202</v>
          </cell>
          <cell r="E298" t="str">
            <v>박정화</v>
          </cell>
          <cell r="G298" t="str">
            <v>O</v>
          </cell>
          <cell r="I298">
            <v>0.3833333333333333</v>
          </cell>
          <cell r="J298">
            <v>0.72083333333333333</v>
          </cell>
          <cell r="M298" t="str">
            <v>O</v>
          </cell>
          <cell r="N298" t="str">
            <v>O</v>
          </cell>
          <cell r="O298" t="str">
            <v>생신잔치(당사자)</v>
          </cell>
          <cell r="R298">
            <v>0</v>
          </cell>
          <cell r="S298">
            <v>0</v>
          </cell>
          <cell r="T298">
            <v>0</v>
          </cell>
          <cell r="AB298">
            <v>3</v>
          </cell>
          <cell r="AC298">
            <v>2.0833333333333315E-2</v>
          </cell>
          <cell r="AD298">
            <v>0</v>
          </cell>
          <cell r="AE298">
            <v>4.1666666666666685E-2</v>
          </cell>
          <cell r="AF298">
            <v>2.777777777777779E-2</v>
          </cell>
          <cell r="AG298">
            <v>2.777777777777779E-2</v>
          </cell>
          <cell r="AH298">
            <v>4.166666666666663E-2</v>
          </cell>
          <cell r="AI298">
            <v>0</v>
          </cell>
          <cell r="AJ298">
            <v>0</v>
          </cell>
          <cell r="AK298">
            <v>0</v>
          </cell>
          <cell r="AL298">
            <v>1.388888888888884E-2</v>
          </cell>
          <cell r="AM298">
            <v>1.0416666666666741E-2</v>
          </cell>
          <cell r="AN298">
            <v>0</v>
          </cell>
          <cell r="AO298">
            <v>1.3888888888888951E-2</v>
          </cell>
          <cell r="AP298" t="str">
            <v>20</v>
          </cell>
          <cell r="AQ298">
            <v>2.777777777777779E-2</v>
          </cell>
          <cell r="AT298">
            <v>0</v>
          </cell>
          <cell r="AU298" t="str">
            <v>√</v>
          </cell>
        </row>
        <row r="299">
          <cell r="D299">
            <v>42202</v>
          </cell>
          <cell r="E299" t="str">
            <v>천동식</v>
          </cell>
          <cell r="G299" t="str">
            <v>O</v>
          </cell>
          <cell r="I299">
            <v>0.41319444444444442</v>
          </cell>
          <cell r="J299">
            <v>0.64583333333333337</v>
          </cell>
          <cell r="M299" t="str">
            <v>X</v>
          </cell>
          <cell r="N299" t="str">
            <v>O</v>
          </cell>
          <cell r="O299" t="str">
            <v>센터장차량 입소</v>
          </cell>
          <cell r="R299">
            <v>0</v>
          </cell>
          <cell r="S299">
            <v>0</v>
          </cell>
          <cell r="T299">
            <v>0</v>
          </cell>
          <cell r="AB299">
            <v>3</v>
          </cell>
          <cell r="AC299">
            <v>2.0833333333333315E-2</v>
          </cell>
          <cell r="AD299">
            <v>0</v>
          </cell>
          <cell r="AE299">
            <v>4.1666666666666685E-2</v>
          </cell>
          <cell r="AF299">
            <v>2.777777777777779E-2</v>
          </cell>
          <cell r="AG299">
            <v>2.777777777777779E-2</v>
          </cell>
          <cell r="AH299">
            <v>0</v>
          </cell>
          <cell r="AI299">
            <v>0</v>
          </cell>
          <cell r="AJ299">
            <v>4.166666666666663E-2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1.3888888888888951E-2</v>
          </cell>
          <cell r="AP299" t="str">
            <v>20</v>
          </cell>
          <cell r="AQ299">
            <v>6.9444444444445308E-3</v>
          </cell>
          <cell r="AT299">
            <v>0</v>
          </cell>
          <cell r="AU299">
            <v>0</v>
          </cell>
        </row>
        <row r="300">
          <cell r="D300">
            <v>42202</v>
          </cell>
          <cell r="G300">
            <v>0</v>
          </cell>
          <cell r="R300">
            <v>0</v>
          </cell>
          <cell r="S300">
            <v>0</v>
          </cell>
          <cell r="T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T300">
            <v>0</v>
          </cell>
          <cell r="AU300">
            <v>0</v>
          </cell>
        </row>
        <row r="301">
          <cell r="D301">
            <v>42202</v>
          </cell>
          <cell r="E301" t="str">
            <v>박덕임</v>
          </cell>
          <cell r="G301" t="str">
            <v>O</v>
          </cell>
          <cell r="I301">
            <v>0.46180555555555558</v>
          </cell>
          <cell r="J301">
            <v>0.72222222222222221</v>
          </cell>
          <cell r="M301" t="str">
            <v>X</v>
          </cell>
          <cell r="N301" t="str">
            <v>O</v>
          </cell>
          <cell r="O301" t="str">
            <v>보호자 동반 입소</v>
          </cell>
          <cell r="R301">
            <v>0</v>
          </cell>
          <cell r="S301">
            <v>0</v>
          </cell>
          <cell r="T301">
            <v>0</v>
          </cell>
          <cell r="AB301">
            <v>3</v>
          </cell>
          <cell r="AC301">
            <v>0</v>
          </cell>
          <cell r="AD301">
            <v>0</v>
          </cell>
          <cell r="AE301">
            <v>2.4305555555555525E-2</v>
          </cell>
          <cell r="AF301">
            <v>2.777777777777779E-2</v>
          </cell>
          <cell r="AG301">
            <v>2.777777777777779E-2</v>
          </cell>
          <cell r="AH301">
            <v>4.166666666666663E-2</v>
          </cell>
          <cell r="AI301">
            <v>0</v>
          </cell>
          <cell r="AJ301">
            <v>0</v>
          </cell>
          <cell r="AK301">
            <v>0</v>
          </cell>
          <cell r="AL301">
            <v>1.388888888888884E-2</v>
          </cell>
          <cell r="AM301">
            <v>1.0416666666666741E-2</v>
          </cell>
          <cell r="AN301">
            <v>0</v>
          </cell>
          <cell r="AO301">
            <v>1.3888888888888951E-2</v>
          </cell>
          <cell r="AP301" t="str">
            <v>20</v>
          </cell>
          <cell r="AQ301">
            <v>2.777777777777779E-2</v>
          </cell>
          <cell r="AT301">
            <v>0</v>
          </cell>
          <cell r="AU301">
            <v>0</v>
          </cell>
        </row>
        <row r="302">
          <cell r="D302">
            <v>42202</v>
          </cell>
          <cell r="E302" t="str">
            <v>유성분</v>
          </cell>
          <cell r="G302" t="str">
            <v>O</v>
          </cell>
          <cell r="I302">
            <v>0.34722222222222227</v>
          </cell>
          <cell r="J302">
            <v>0.71527777777777779</v>
          </cell>
          <cell r="M302" t="str">
            <v>O</v>
          </cell>
          <cell r="N302" t="str">
            <v>O</v>
          </cell>
          <cell r="R302">
            <v>0</v>
          </cell>
          <cell r="S302">
            <v>0</v>
          </cell>
          <cell r="T302">
            <v>0</v>
          </cell>
          <cell r="AB302">
            <v>3</v>
          </cell>
          <cell r="AC302">
            <v>2.0833333333333315E-2</v>
          </cell>
          <cell r="AD302">
            <v>0</v>
          </cell>
          <cell r="AE302">
            <v>4.1666666666666685E-2</v>
          </cell>
          <cell r="AF302">
            <v>2.777777777777779E-2</v>
          </cell>
          <cell r="AG302">
            <v>2.777777777777779E-2</v>
          </cell>
          <cell r="AH302">
            <v>4.166666666666663E-2</v>
          </cell>
          <cell r="AI302">
            <v>0</v>
          </cell>
          <cell r="AJ302">
            <v>0</v>
          </cell>
          <cell r="AK302">
            <v>0</v>
          </cell>
          <cell r="AL302">
            <v>1.388888888888884E-2</v>
          </cell>
          <cell r="AM302">
            <v>1.0416666666666741E-2</v>
          </cell>
          <cell r="AN302">
            <v>0</v>
          </cell>
          <cell r="AO302">
            <v>1.3888888888888951E-2</v>
          </cell>
          <cell r="AP302" t="str">
            <v>20</v>
          </cell>
          <cell r="AQ302">
            <v>2.777777777777779E-2</v>
          </cell>
          <cell r="AT302">
            <v>0</v>
          </cell>
          <cell r="AU302">
            <v>0</v>
          </cell>
        </row>
        <row r="303">
          <cell r="D303">
            <v>42202</v>
          </cell>
          <cell r="E303" t="str">
            <v>이정예</v>
          </cell>
          <cell r="G303" t="str">
            <v>O</v>
          </cell>
          <cell r="I303">
            <v>0.3611111111111111</v>
          </cell>
          <cell r="J303">
            <v>0.73055555555555562</v>
          </cell>
          <cell r="M303" t="str">
            <v>O</v>
          </cell>
          <cell r="N303" t="str">
            <v>O</v>
          </cell>
          <cell r="O303" t="str">
            <v>기분상해 간식안드심</v>
          </cell>
          <cell r="R303">
            <v>0</v>
          </cell>
          <cell r="S303">
            <v>0</v>
          </cell>
          <cell r="T303">
            <v>0</v>
          </cell>
          <cell r="AB303">
            <v>3</v>
          </cell>
          <cell r="AC303">
            <v>2.0833333333333315E-2</v>
          </cell>
          <cell r="AD303">
            <v>0</v>
          </cell>
          <cell r="AE303">
            <v>4.1666666666666685E-2</v>
          </cell>
          <cell r="AF303">
            <v>2.777777777777779E-2</v>
          </cell>
          <cell r="AG303">
            <v>2.777777777777779E-2</v>
          </cell>
          <cell r="AH303">
            <v>0</v>
          </cell>
          <cell r="AI303">
            <v>0</v>
          </cell>
          <cell r="AJ303">
            <v>4.166666666666663E-2</v>
          </cell>
          <cell r="AK303">
            <v>0</v>
          </cell>
          <cell r="AL303">
            <v>0</v>
          </cell>
          <cell r="AM303">
            <v>1.0416666666666741E-2</v>
          </cell>
          <cell r="AN303">
            <v>0</v>
          </cell>
          <cell r="AO303">
            <v>1.3888888888888951E-2</v>
          </cell>
          <cell r="AP303" t="str">
            <v>20</v>
          </cell>
          <cell r="AQ303">
            <v>2.777777777777779E-2</v>
          </cell>
          <cell r="AT303">
            <v>0</v>
          </cell>
          <cell r="AU303">
            <v>0</v>
          </cell>
        </row>
        <row r="304">
          <cell r="D304">
            <v>42202</v>
          </cell>
          <cell r="E304" t="str">
            <v>김옥영</v>
          </cell>
          <cell r="G304" t="str">
            <v>O</v>
          </cell>
          <cell r="I304">
            <v>0.36805555555555558</v>
          </cell>
          <cell r="J304">
            <v>0.75</v>
          </cell>
          <cell r="M304" t="str">
            <v>O</v>
          </cell>
          <cell r="N304" t="str">
            <v>O</v>
          </cell>
          <cell r="R304">
            <v>0</v>
          </cell>
          <cell r="S304">
            <v>0</v>
          </cell>
          <cell r="T304">
            <v>0</v>
          </cell>
          <cell r="AB304">
            <v>3</v>
          </cell>
          <cell r="AC304">
            <v>2.0833333333333315E-2</v>
          </cell>
          <cell r="AD304">
            <v>0</v>
          </cell>
          <cell r="AE304">
            <v>4.1666666666666685E-2</v>
          </cell>
          <cell r="AF304">
            <v>2.777777777777779E-2</v>
          </cell>
          <cell r="AG304">
            <v>2.777777777777779E-2</v>
          </cell>
          <cell r="AH304">
            <v>4.166666666666663E-2</v>
          </cell>
          <cell r="AI304">
            <v>0</v>
          </cell>
          <cell r="AJ304">
            <v>0</v>
          </cell>
          <cell r="AK304">
            <v>0</v>
          </cell>
          <cell r="AL304">
            <v>1.388888888888884E-2</v>
          </cell>
          <cell r="AM304">
            <v>1.0416666666666741E-2</v>
          </cell>
          <cell r="AN304">
            <v>0</v>
          </cell>
          <cell r="AO304">
            <v>1.3888888888888951E-2</v>
          </cell>
          <cell r="AP304" t="str">
            <v>20</v>
          </cell>
          <cell r="AQ304">
            <v>2.777777777777779E-2</v>
          </cell>
          <cell r="AT304">
            <v>0</v>
          </cell>
          <cell r="AU304" t="str">
            <v>√</v>
          </cell>
        </row>
        <row r="305">
          <cell r="D305">
            <v>42202</v>
          </cell>
          <cell r="G305">
            <v>0</v>
          </cell>
          <cell r="R305">
            <v>0</v>
          </cell>
          <cell r="S305">
            <v>0</v>
          </cell>
          <cell r="T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T305">
            <v>0</v>
          </cell>
          <cell r="AU305">
            <v>0</v>
          </cell>
        </row>
        <row r="306">
          <cell r="D306">
            <v>42202</v>
          </cell>
          <cell r="G306">
            <v>0</v>
          </cell>
          <cell r="R306">
            <v>0</v>
          </cell>
          <cell r="S306">
            <v>0</v>
          </cell>
          <cell r="T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T306">
            <v>0</v>
          </cell>
          <cell r="AU306">
            <v>0</v>
          </cell>
        </row>
        <row r="307">
          <cell r="D307">
            <v>42202</v>
          </cell>
          <cell r="G307">
            <v>0</v>
          </cell>
          <cell r="R307">
            <v>0</v>
          </cell>
          <cell r="S307">
            <v>0</v>
          </cell>
          <cell r="T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T307">
            <v>0</v>
          </cell>
          <cell r="AU307">
            <v>0</v>
          </cell>
        </row>
        <row r="308">
          <cell r="D308">
            <v>42202</v>
          </cell>
          <cell r="G308">
            <v>0</v>
          </cell>
          <cell r="R308">
            <v>0</v>
          </cell>
          <cell r="S308">
            <v>0</v>
          </cell>
          <cell r="T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T308">
            <v>0</v>
          </cell>
          <cell r="AU308">
            <v>0</v>
          </cell>
        </row>
        <row r="309">
          <cell r="D309">
            <v>42202</v>
          </cell>
          <cell r="G309">
            <v>0</v>
          </cell>
          <cell r="R309">
            <v>0</v>
          </cell>
          <cell r="S309">
            <v>0</v>
          </cell>
          <cell r="T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T309">
            <v>0</v>
          </cell>
          <cell r="AU309">
            <v>0</v>
          </cell>
        </row>
        <row r="310">
          <cell r="D310">
            <v>42202</v>
          </cell>
          <cell r="G310">
            <v>0</v>
          </cell>
          <cell r="R310">
            <v>0</v>
          </cell>
          <cell r="S310">
            <v>0</v>
          </cell>
          <cell r="T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T310">
            <v>0</v>
          </cell>
          <cell r="AU310">
            <v>0</v>
          </cell>
        </row>
        <row r="311">
          <cell r="D311">
            <v>42203</v>
          </cell>
          <cell r="E311" t="str">
            <v>이주훈</v>
          </cell>
          <cell r="G311" t="str">
            <v>토요일X</v>
          </cell>
          <cell r="R311">
            <v>0</v>
          </cell>
          <cell r="S311">
            <v>0</v>
          </cell>
          <cell r="T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T311">
            <v>0</v>
          </cell>
          <cell r="AU311">
            <v>0</v>
          </cell>
        </row>
        <row r="312">
          <cell r="D312">
            <v>42203</v>
          </cell>
          <cell r="E312" t="str">
            <v>이정순</v>
          </cell>
          <cell r="G312" t="str">
            <v>O</v>
          </cell>
          <cell r="I312">
            <v>0.3576388888888889</v>
          </cell>
          <cell r="J312">
            <v>0.7416666666666667</v>
          </cell>
          <cell r="M312" t="str">
            <v>O</v>
          </cell>
          <cell r="N312" t="str">
            <v>X</v>
          </cell>
          <cell r="O312" t="str">
            <v>보호자요청 실거주지X</v>
          </cell>
          <cell r="R312">
            <v>0</v>
          </cell>
          <cell r="S312">
            <v>0</v>
          </cell>
          <cell r="T312">
            <v>0</v>
          </cell>
          <cell r="AB312">
            <v>3</v>
          </cell>
          <cell r="AC312">
            <v>2.0833333333333315E-2</v>
          </cell>
          <cell r="AD312">
            <v>0</v>
          </cell>
          <cell r="AE312">
            <v>4.1666666666666685E-2</v>
          </cell>
          <cell r="AF312">
            <v>2.777777777777779E-2</v>
          </cell>
          <cell r="AG312">
            <v>2.777777777777779E-2</v>
          </cell>
          <cell r="AH312">
            <v>4.166666666666663E-2</v>
          </cell>
          <cell r="AI312">
            <v>2.777777777777779E-2</v>
          </cell>
          <cell r="AJ312">
            <v>0</v>
          </cell>
          <cell r="AK312">
            <v>0</v>
          </cell>
          <cell r="AL312">
            <v>1.388888888888884E-2</v>
          </cell>
          <cell r="AM312">
            <v>0</v>
          </cell>
          <cell r="AN312">
            <v>0</v>
          </cell>
          <cell r="AO312">
            <v>1.3888888888888951E-2</v>
          </cell>
          <cell r="AP312" t="str">
            <v>20</v>
          </cell>
          <cell r="AQ312">
            <v>0</v>
          </cell>
          <cell r="AT312">
            <v>0</v>
          </cell>
          <cell r="AU312">
            <v>0</v>
          </cell>
        </row>
        <row r="313">
          <cell r="D313">
            <v>42203</v>
          </cell>
          <cell r="E313" t="str">
            <v>이충묵</v>
          </cell>
          <cell r="G313" t="str">
            <v>O</v>
          </cell>
          <cell r="I313">
            <v>0.36319444444444443</v>
          </cell>
          <cell r="J313">
            <v>0.75555555555555554</v>
          </cell>
          <cell r="M313" t="str">
            <v>O</v>
          </cell>
          <cell r="N313" t="str">
            <v>O</v>
          </cell>
          <cell r="R313">
            <v>0</v>
          </cell>
          <cell r="S313">
            <v>0</v>
          </cell>
          <cell r="T313">
            <v>0</v>
          </cell>
          <cell r="AB313">
            <v>3</v>
          </cell>
          <cell r="AC313">
            <v>2.0833333333333315E-2</v>
          </cell>
          <cell r="AD313">
            <v>0</v>
          </cell>
          <cell r="AE313">
            <v>4.1666666666666685E-2</v>
          </cell>
          <cell r="AF313">
            <v>2.777777777777779E-2</v>
          </cell>
          <cell r="AG313">
            <v>2.777777777777779E-2</v>
          </cell>
          <cell r="AH313">
            <v>4.166666666666663E-2</v>
          </cell>
          <cell r="AI313">
            <v>2.777777777777779E-2</v>
          </cell>
          <cell r="AJ313">
            <v>0</v>
          </cell>
          <cell r="AK313">
            <v>0</v>
          </cell>
          <cell r="AL313">
            <v>1.388888888888884E-2</v>
          </cell>
          <cell r="AM313">
            <v>0</v>
          </cell>
          <cell r="AN313">
            <v>0</v>
          </cell>
          <cell r="AO313">
            <v>1.3888888888888951E-2</v>
          </cell>
          <cell r="AP313" t="str">
            <v>20</v>
          </cell>
          <cell r="AQ313">
            <v>0</v>
          </cell>
          <cell r="AT313">
            <v>0</v>
          </cell>
          <cell r="AU313">
            <v>0</v>
          </cell>
        </row>
        <row r="314">
          <cell r="D314">
            <v>42203</v>
          </cell>
          <cell r="E314" t="str">
            <v>신현목</v>
          </cell>
          <cell r="G314" t="str">
            <v>토요일X</v>
          </cell>
          <cell r="R314">
            <v>0</v>
          </cell>
          <cell r="S314">
            <v>0</v>
          </cell>
          <cell r="T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T314">
            <v>0</v>
          </cell>
          <cell r="AU314">
            <v>0</v>
          </cell>
        </row>
        <row r="315">
          <cell r="D315">
            <v>42203</v>
          </cell>
          <cell r="E315" t="str">
            <v>조기순</v>
          </cell>
          <cell r="G315" t="str">
            <v>O</v>
          </cell>
          <cell r="I315">
            <v>0.37986111111111115</v>
          </cell>
          <cell r="J315">
            <v>0.72083333333333333</v>
          </cell>
          <cell r="M315" t="str">
            <v>O</v>
          </cell>
          <cell r="N315" t="str">
            <v>O</v>
          </cell>
          <cell r="R315">
            <v>0</v>
          </cell>
          <cell r="S315">
            <v>0</v>
          </cell>
          <cell r="T315">
            <v>0</v>
          </cell>
          <cell r="AB315">
            <v>3</v>
          </cell>
          <cell r="AC315">
            <v>2.0833333333333315E-2</v>
          </cell>
          <cell r="AD315">
            <v>0</v>
          </cell>
          <cell r="AE315">
            <v>4.1666666666666685E-2</v>
          </cell>
          <cell r="AF315">
            <v>2.777777777777779E-2</v>
          </cell>
          <cell r="AG315">
            <v>2.777777777777779E-2</v>
          </cell>
          <cell r="AH315">
            <v>0</v>
          </cell>
          <cell r="AI315">
            <v>0</v>
          </cell>
          <cell r="AJ315">
            <v>4.166666666666663E-2</v>
          </cell>
          <cell r="AK315">
            <v>2.777777777777779E-2</v>
          </cell>
          <cell r="AL315">
            <v>1.388888888888884E-2</v>
          </cell>
          <cell r="AM315">
            <v>0</v>
          </cell>
          <cell r="AN315">
            <v>0</v>
          </cell>
          <cell r="AO315">
            <v>1.3888888888888951E-2</v>
          </cell>
          <cell r="AP315" t="str">
            <v>20</v>
          </cell>
          <cell r="AQ315">
            <v>0</v>
          </cell>
          <cell r="AT315">
            <v>0</v>
          </cell>
          <cell r="AU315" t="str">
            <v>√</v>
          </cell>
        </row>
        <row r="316">
          <cell r="D316">
            <v>42203</v>
          </cell>
          <cell r="E316" t="str">
            <v>소병례</v>
          </cell>
          <cell r="G316" t="str">
            <v>O</v>
          </cell>
          <cell r="I316">
            <v>0.37847222222222227</v>
          </cell>
          <cell r="J316">
            <v>0.71944444444444444</v>
          </cell>
          <cell r="M316" t="str">
            <v>O</v>
          </cell>
          <cell r="N316" t="str">
            <v>O</v>
          </cell>
          <cell r="R316">
            <v>0</v>
          </cell>
          <cell r="S316">
            <v>0</v>
          </cell>
          <cell r="T316">
            <v>0</v>
          </cell>
          <cell r="AB316">
            <v>3</v>
          </cell>
          <cell r="AC316">
            <v>2.0833333333333315E-2</v>
          </cell>
          <cell r="AD316">
            <v>0</v>
          </cell>
          <cell r="AE316">
            <v>4.1666666666666685E-2</v>
          </cell>
          <cell r="AF316">
            <v>2.777777777777779E-2</v>
          </cell>
          <cell r="AG316">
            <v>2.777777777777779E-2</v>
          </cell>
          <cell r="AH316">
            <v>4.166666666666663E-2</v>
          </cell>
          <cell r="AI316">
            <v>2.777777777777779E-2</v>
          </cell>
          <cell r="AJ316">
            <v>0</v>
          </cell>
          <cell r="AK316">
            <v>0</v>
          </cell>
          <cell r="AL316">
            <v>1.388888888888884E-2</v>
          </cell>
          <cell r="AM316">
            <v>0</v>
          </cell>
          <cell r="AN316">
            <v>0</v>
          </cell>
          <cell r="AO316">
            <v>1.3888888888888951E-2</v>
          </cell>
          <cell r="AP316" t="str">
            <v>20</v>
          </cell>
          <cell r="AQ316">
            <v>0</v>
          </cell>
          <cell r="AT316">
            <v>0</v>
          </cell>
          <cell r="AU316">
            <v>0</v>
          </cell>
        </row>
        <row r="317">
          <cell r="D317">
            <v>42203</v>
          </cell>
          <cell r="E317" t="str">
            <v>김유복</v>
          </cell>
          <cell r="G317" t="str">
            <v>O</v>
          </cell>
          <cell r="I317">
            <v>0.375</v>
          </cell>
          <cell r="J317">
            <v>0.71736111111111101</v>
          </cell>
          <cell r="M317" t="str">
            <v>O</v>
          </cell>
          <cell r="N317" t="str">
            <v>O</v>
          </cell>
          <cell r="R317">
            <v>0</v>
          </cell>
          <cell r="S317">
            <v>0</v>
          </cell>
          <cell r="T317">
            <v>0</v>
          </cell>
          <cell r="AB317">
            <v>3</v>
          </cell>
          <cell r="AC317">
            <v>2.0833333333333315E-2</v>
          </cell>
          <cell r="AD317">
            <v>0</v>
          </cell>
          <cell r="AE317">
            <v>4.1666666666666685E-2</v>
          </cell>
          <cell r="AF317">
            <v>2.777777777777779E-2</v>
          </cell>
          <cell r="AG317">
            <v>2.777777777777779E-2</v>
          </cell>
          <cell r="AH317">
            <v>4.166666666666663E-2</v>
          </cell>
          <cell r="AI317">
            <v>2.777777777777779E-2</v>
          </cell>
          <cell r="AJ317">
            <v>0</v>
          </cell>
          <cell r="AK317">
            <v>0</v>
          </cell>
          <cell r="AL317">
            <v>1.388888888888884E-2</v>
          </cell>
          <cell r="AM317">
            <v>0</v>
          </cell>
          <cell r="AN317">
            <v>0</v>
          </cell>
          <cell r="AO317">
            <v>1.3888888888888951E-2</v>
          </cell>
          <cell r="AP317" t="str">
            <v>20</v>
          </cell>
          <cell r="AQ317">
            <v>0</v>
          </cell>
          <cell r="AT317">
            <v>0</v>
          </cell>
          <cell r="AU317">
            <v>0</v>
          </cell>
        </row>
        <row r="318">
          <cell r="D318">
            <v>42203</v>
          </cell>
          <cell r="E318" t="str">
            <v>박정화</v>
          </cell>
          <cell r="G318" t="str">
            <v>토요일X</v>
          </cell>
          <cell r="R318">
            <v>0</v>
          </cell>
          <cell r="S318">
            <v>0</v>
          </cell>
          <cell r="T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T318">
            <v>0</v>
          </cell>
          <cell r="AU318">
            <v>0</v>
          </cell>
        </row>
        <row r="319">
          <cell r="D319">
            <v>42203</v>
          </cell>
          <cell r="E319" t="str">
            <v>천동식</v>
          </cell>
          <cell r="G319" t="str">
            <v>토요일X</v>
          </cell>
          <cell r="R319">
            <v>0</v>
          </cell>
          <cell r="S319">
            <v>0</v>
          </cell>
          <cell r="T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T319">
            <v>0</v>
          </cell>
          <cell r="AU319">
            <v>0</v>
          </cell>
        </row>
        <row r="320">
          <cell r="D320">
            <v>42203</v>
          </cell>
          <cell r="G320">
            <v>0</v>
          </cell>
          <cell r="R320">
            <v>0</v>
          </cell>
          <cell r="S320">
            <v>0</v>
          </cell>
          <cell r="T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T320">
            <v>0</v>
          </cell>
          <cell r="AU320">
            <v>0</v>
          </cell>
        </row>
        <row r="321">
          <cell r="D321">
            <v>42203</v>
          </cell>
          <cell r="E321" t="str">
            <v>박덕임</v>
          </cell>
          <cell r="G321" t="str">
            <v>O</v>
          </cell>
          <cell r="I321">
            <v>0.34027777777777773</v>
          </cell>
          <cell r="J321">
            <v>0.71875</v>
          </cell>
          <cell r="M321" t="str">
            <v>O</v>
          </cell>
          <cell r="N321" t="str">
            <v>O</v>
          </cell>
          <cell r="R321">
            <v>0</v>
          </cell>
          <cell r="S321">
            <v>0</v>
          </cell>
          <cell r="T321">
            <v>0</v>
          </cell>
          <cell r="AB321">
            <v>3</v>
          </cell>
          <cell r="AC321">
            <v>2.0833333333333315E-2</v>
          </cell>
          <cell r="AD321">
            <v>0</v>
          </cell>
          <cell r="AE321">
            <v>4.1666666666666685E-2</v>
          </cell>
          <cell r="AF321">
            <v>2.777777777777779E-2</v>
          </cell>
          <cell r="AG321">
            <v>2.777777777777779E-2</v>
          </cell>
          <cell r="AH321">
            <v>4.166666666666663E-2</v>
          </cell>
          <cell r="AI321">
            <v>2.777777777777779E-2</v>
          </cell>
          <cell r="AJ321">
            <v>0</v>
          </cell>
          <cell r="AK321">
            <v>0</v>
          </cell>
          <cell r="AL321">
            <v>1.388888888888884E-2</v>
          </cell>
          <cell r="AM321">
            <v>0</v>
          </cell>
          <cell r="AN321">
            <v>0</v>
          </cell>
          <cell r="AO321">
            <v>1.3888888888888951E-2</v>
          </cell>
          <cell r="AP321" t="str">
            <v>20</v>
          </cell>
          <cell r="AQ321">
            <v>0</v>
          </cell>
          <cell r="AT321">
            <v>0</v>
          </cell>
          <cell r="AU321">
            <v>0</v>
          </cell>
        </row>
        <row r="322">
          <cell r="D322">
            <v>42203</v>
          </cell>
          <cell r="E322" t="str">
            <v>유성분</v>
          </cell>
          <cell r="G322" t="str">
            <v>O</v>
          </cell>
          <cell r="I322">
            <v>0.34722222222222227</v>
          </cell>
          <cell r="J322">
            <v>0.71180555555555547</v>
          </cell>
          <cell r="M322" t="str">
            <v>O</v>
          </cell>
          <cell r="N322" t="str">
            <v>O</v>
          </cell>
          <cell r="R322">
            <v>0</v>
          </cell>
          <cell r="S322">
            <v>0</v>
          </cell>
          <cell r="T322">
            <v>0</v>
          </cell>
          <cell r="AB322">
            <v>3</v>
          </cell>
          <cell r="AC322">
            <v>2.0833333333333315E-2</v>
          </cell>
          <cell r="AD322">
            <v>0</v>
          </cell>
          <cell r="AE322">
            <v>4.1666666666666685E-2</v>
          </cell>
          <cell r="AF322">
            <v>2.777777777777779E-2</v>
          </cell>
          <cell r="AG322">
            <v>2.777777777777779E-2</v>
          </cell>
          <cell r="AH322">
            <v>4.166666666666663E-2</v>
          </cell>
          <cell r="AI322">
            <v>2.777777777777779E-2</v>
          </cell>
          <cell r="AJ322">
            <v>0</v>
          </cell>
          <cell r="AK322">
            <v>0</v>
          </cell>
          <cell r="AL322">
            <v>1.388888888888884E-2</v>
          </cell>
          <cell r="AM322">
            <v>0</v>
          </cell>
          <cell r="AN322">
            <v>0</v>
          </cell>
          <cell r="AO322">
            <v>1.3888888888888951E-2</v>
          </cell>
          <cell r="AP322" t="str">
            <v>20</v>
          </cell>
          <cell r="AQ322">
            <v>0</v>
          </cell>
          <cell r="AT322">
            <v>0</v>
          </cell>
          <cell r="AU322">
            <v>0</v>
          </cell>
        </row>
        <row r="323">
          <cell r="D323">
            <v>42203</v>
          </cell>
          <cell r="E323" t="str">
            <v>이정예</v>
          </cell>
          <cell r="G323" t="str">
            <v>O</v>
          </cell>
          <cell r="I323">
            <v>0.3611111111111111</v>
          </cell>
          <cell r="J323">
            <v>0.73472222222222217</v>
          </cell>
          <cell r="M323" t="str">
            <v>O</v>
          </cell>
          <cell r="N323" t="str">
            <v>O</v>
          </cell>
          <cell r="R323">
            <v>0</v>
          </cell>
          <cell r="S323">
            <v>0</v>
          </cell>
          <cell r="T323">
            <v>0</v>
          </cell>
          <cell r="AB323">
            <v>3</v>
          </cell>
          <cell r="AC323">
            <v>2.0833333333333315E-2</v>
          </cell>
          <cell r="AD323">
            <v>0</v>
          </cell>
          <cell r="AE323">
            <v>4.1666666666666685E-2</v>
          </cell>
          <cell r="AF323">
            <v>2.777777777777779E-2</v>
          </cell>
          <cell r="AG323">
            <v>2.777777777777779E-2</v>
          </cell>
          <cell r="AH323">
            <v>0</v>
          </cell>
          <cell r="AI323">
            <v>0</v>
          </cell>
          <cell r="AJ323">
            <v>4.166666666666663E-2</v>
          </cell>
          <cell r="AK323">
            <v>2.777777777777779E-2</v>
          </cell>
          <cell r="AL323">
            <v>1.388888888888884E-2</v>
          </cell>
          <cell r="AM323">
            <v>0</v>
          </cell>
          <cell r="AN323">
            <v>0</v>
          </cell>
          <cell r="AO323">
            <v>1.3888888888888951E-2</v>
          </cell>
          <cell r="AP323" t="str">
            <v>20</v>
          </cell>
          <cell r="AQ323">
            <v>0</v>
          </cell>
          <cell r="AT323">
            <v>0</v>
          </cell>
          <cell r="AU323">
            <v>0</v>
          </cell>
        </row>
        <row r="324">
          <cell r="D324">
            <v>42203</v>
          </cell>
          <cell r="E324" t="str">
            <v>김옥영</v>
          </cell>
          <cell r="G324" t="str">
            <v>O</v>
          </cell>
          <cell r="I324">
            <v>0.36805555555555558</v>
          </cell>
          <cell r="J324">
            <v>0.75</v>
          </cell>
          <cell r="M324" t="str">
            <v>O</v>
          </cell>
          <cell r="N324" t="str">
            <v>O</v>
          </cell>
          <cell r="R324">
            <v>0</v>
          </cell>
          <cell r="S324">
            <v>0</v>
          </cell>
          <cell r="T324">
            <v>0</v>
          </cell>
          <cell r="AB324">
            <v>3</v>
          </cell>
          <cell r="AC324">
            <v>2.0833333333333315E-2</v>
          </cell>
          <cell r="AD324">
            <v>0</v>
          </cell>
          <cell r="AE324">
            <v>4.1666666666666685E-2</v>
          </cell>
          <cell r="AF324">
            <v>2.777777777777779E-2</v>
          </cell>
          <cell r="AG324">
            <v>2.777777777777779E-2</v>
          </cell>
          <cell r="AH324">
            <v>4.166666666666663E-2</v>
          </cell>
          <cell r="AI324">
            <v>2.777777777777779E-2</v>
          </cell>
          <cell r="AJ324">
            <v>0</v>
          </cell>
          <cell r="AK324">
            <v>0</v>
          </cell>
          <cell r="AL324">
            <v>1.388888888888884E-2</v>
          </cell>
          <cell r="AM324">
            <v>0</v>
          </cell>
          <cell r="AN324">
            <v>0</v>
          </cell>
          <cell r="AO324">
            <v>1.3888888888888951E-2</v>
          </cell>
          <cell r="AP324" t="str">
            <v>20</v>
          </cell>
          <cell r="AQ324">
            <v>0</v>
          </cell>
          <cell r="AT324">
            <v>0</v>
          </cell>
          <cell r="AU324" t="str">
            <v>√</v>
          </cell>
        </row>
        <row r="325">
          <cell r="D325">
            <v>42203</v>
          </cell>
          <cell r="E325" t="str">
            <v>황인택</v>
          </cell>
          <cell r="G325" t="str">
            <v>O</v>
          </cell>
          <cell r="I325">
            <v>0.39583333333333331</v>
          </cell>
          <cell r="J325">
            <v>0.75347222222222221</v>
          </cell>
          <cell r="M325" t="str">
            <v>O</v>
          </cell>
          <cell r="N325" t="str">
            <v>O</v>
          </cell>
          <cell r="O325" t="str">
            <v>월중 급여개시</v>
          </cell>
          <cell r="R325">
            <v>0</v>
          </cell>
          <cell r="S325">
            <v>0</v>
          </cell>
          <cell r="T325">
            <v>0</v>
          </cell>
          <cell r="AB325">
            <v>3</v>
          </cell>
          <cell r="AC325">
            <v>2.0833333333333315E-2</v>
          </cell>
          <cell r="AD325">
            <v>0</v>
          </cell>
          <cell r="AE325">
            <v>4.1666666666666685E-2</v>
          </cell>
          <cell r="AF325">
            <v>2.777777777777779E-2</v>
          </cell>
          <cell r="AG325">
            <v>2.777777777777779E-2</v>
          </cell>
          <cell r="AH325">
            <v>4.166666666666663E-2</v>
          </cell>
          <cell r="AI325">
            <v>2.777777777777779E-2</v>
          </cell>
          <cell r="AJ325">
            <v>0</v>
          </cell>
          <cell r="AK325">
            <v>0</v>
          </cell>
          <cell r="AL325">
            <v>1.388888888888884E-2</v>
          </cell>
          <cell r="AM325">
            <v>0</v>
          </cell>
          <cell r="AN325">
            <v>0</v>
          </cell>
          <cell r="AO325">
            <v>1.3888888888888951E-2</v>
          </cell>
          <cell r="AP325" t="str">
            <v>20</v>
          </cell>
          <cell r="AQ325">
            <v>0</v>
          </cell>
          <cell r="AT325">
            <v>0</v>
          </cell>
          <cell r="AU325">
            <v>0</v>
          </cell>
        </row>
        <row r="326">
          <cell r="D326">
            <v>42203</v>
          </cell>
          <cell r="G326">
            <v>0</v>
          </cell>
          <cell r="R326">
            <v>0</v>
          </cell>
          <cell r="S326">
            <v>0</v>
          </cell>
          <cell r="T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T326">
            <v>0</v>
          </cell>
          <cell r="AU326">
            <v>0</v>
          </cell>
        </row>
        <row r="327">
          <cell r="D327">
            <v>42203</v>
          </cell>
          <cell r="G327">
            <v>0</v>
          </cell>
          <cell r="R327">
            <v>0</v>
          </cell>
          <cell r="S327">
            <v>0</v>
          </cell>
          <cell r="T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T327">
            <v>0</v>
          </cell>
          <cell r="AU327">
            <v>0</v>
          </cell>
        </row>
        <row r="328">
          <cell r="D328">
            <v>42203</v>
          </cell>
          <cell r="G328">
            <v>0</v>
          </cell>
          <cell r="R328">
            <v>0</v>
          </cell>
          <cell r="S328">
            <v>0</v>
          </cell>
          <cell r="T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T328">
            <v>0</v>
          </cell>
          <cell r="AU328">
            <v>0</v>
          </cell>
        </row>
        <row r="329">
          <cell r="D329">
            <v>42203</v>
          </cell>
          <cell r="G329">
            <v>0</v>
          </cell>
          <cell r="R329">
            <v>0</v>
          </cell>
          <cell r="S329">
            <v>0</v>
          </cell>
          <cell r="T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T329">
            <v>0</v>
          </cell>
          <cell r="AU329">
            <v>0</v>
          </cell>
        </row>
        <row r="330">
          <cell r="D330">
            <v>42203</v>
          </cell>
          <cell r="G330">
            <v>0</v>
          </cell>
          <cell r="R330">
            <v>0</v>
          </cell>
          <cell r="S330">
            <v>0</v>
          </cell>
          <cell r="T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T330">
            <v>0</v>
          </cell>
          <cell r="AU330">
            <v>0</v>
          </cell>
        </row>
        <row r="331">
          <cell r="D331">
            <v>42205</v>
          </cell>
          <cell r="E331" t="str">
            <v>이주훈</v>
          </cell>
          <cell r="G331" t="str">
            <v>O</v>
          </cell>
          <cell r="I331">
            <v>0.34722222222222227</v>
          </cell>
          <cell r="J331">
            <v>0.6875</v>
          </cell>
          <cell r="M331" t="str">
            <v>O</v>
          </cell>
          <cell r="N331" t="str">
            <v>O</v>
          </cell>
          <cell r="R331">
            <v>0</v>
          </cell>
          <cell r="S331">
            <v>0</v>
          </cell>
          <cell r="T331">
            <v>0</v>
          </cell>
          <cell r="AB331">
            <v>3</v>
          </cell>
          <cell r="AC331">
            <v>2.0833333333333315E-2</v>
          </cell>
          <cell r="AD331">
            <v>0</v>
          </cell>
          <cell r="AE331">
            <v>4.1666666666666685E-2</v>
          </cell>
          <cell r="AF331">
            <v>2.777777777777779E-2</v>
          </cell>
          <cell r="AG331">
            <v>2.777777777777779E-2</v>
          </cell>
          <cell r="AH331">
            <v>0</v>
          </cell>
          <cell r="AI331">
            <v>0</v>
          </cell>
          <cell r="AJ331">
            <v>4.166666666666663E-2</v>
          </cell>
          <cell r="AK331">
            <v>2.777777777777779E-2</v>
          </cell>
          <cell r="AL331">
            <v>1.388888888888884E-2</v>
          </cell>
          <cell r="AM331">
            <v>1.0416666666666741E-2</v>
          </cell>
          <cell r="AN331">
            <v>0</v>
          </cell>
          <cell r="AO331">
            <v>1.3888888888888951E-2</v>
          </cell>
          <cell r="AP331" t="str">
            <v>20</v>
          </cell>
          <cell r="AQ331">
            <v>0</v>
          </cell>
          <cell r="AT331">
            <v>0</v>
          </cell>
          <cell r="AU331">
            <v>0</v>
          </cell>
        </row>
        <row r="332">
          <cell r="D332">
            <v>42205</v>
          </cell>
          <cell r="E332" t="str">
            <v>이정순</v>
          </cell>
          <cell r="G332" t="str">
            <v>O</v>
          </cell>
          <cell r="I332">
            <v>0.3576388888888889</v>
          </cell>
          <cell r="J332">
            <v>0.73749999999999993</v>
          </cell>
          <cell r="M332" t="str">
            <v>O</v>
          </cell>
          <cell r="N332" t="str">
            <v>O</v>
          </cell>
          <cell r="R332">
            <v>0</v>
          </cell>
          <cell r="S332">
            <v>0</v>
          </cell>
          <cell r="T332">
            <v>0</v>
          </cell>
          <cell r="AB332">
            <v>3</v>
          </cell>
          <cell r="AC332">
            <v>2.0833333333333315E-2</v>
          </cell>
          <cell r="AD332">
            <v>0</v>
          </cell>
          <cell r="AE332">
            <v>4.1666666666666685E-2</v>
          </cell>
          <cell r="AF332">
            <v>2.777777777777779E-2</v>
          </cell>
          <cell r="AG332">
            <v>2.777777777777779E-2</v>
          </cell>
          <cell r="AH332">
            <v>4.166666666666663E-2</v>
          </cell>
          <cell r="AI332">
            <v>2.777777777777779E-2</v>
          </cell>
          <cell r="AJ332">
            <v>0</v>
          </cell>
          <cell r="AK332">
            <v>0</v>
          </cell>
          <cell r="AL332">
            <v>1.388888888888884E-2</v>
          </cell>
          <cell r="AM332">
            <v>1.0416666666666741E-2</v>
          </cell>
          <cell r="AN332">
            <v>0</v>
          </cell>
          <cell r="AO332">
            <v>1.3888888888888951E-2</v>
          </cell>
          <cell r="AP332" t="str">
            <v>20</v>
          </cell>
          <cell r="AQ332">
            <v>0</v>
          </cell>
          <cell r="AT332">
            <v>0</v>
          </cell>
          <cell r="AU332">
            <v>0</v>
          </cell>
        </row>
        <row r="333">
          <cell r="D333">
            <v>42205</v>
          </cell>
          <cell r="E333" t="str">
            <v>이충묵</v>
          </cell>
          <cell r="G333" t="str">
            <v>O</v>
          </cell>
          <cell r="I333">
            <v>0.36319444444444443</v>
          </cell>
          <cell r="J333">
            <v>0.75486111111111109</v>
          </cell>
          <cell r="M333" t="str">
            <v>O</v>
          </cell>
          <cell r="N333" t="str">
            <v>O</v>
          </cell>
          <cell r="R333">
            <v>0</v>
          </cell>
          <cell r="S333">
            <v>0</v>
          </cell>
          <cell r="T333">
            <v>0</v>
          </cell>
          <cell r="AB333">
            <v>3</v>
          </cell>
          <cell r="AC333">
            <v>2.0833333333333315E-2</v>
          </cell>
          <cell r="AD333">
            <v>0</v>
          </cell>
          <cell r="AE333">
            <v>4.1666666666666685E-2</v>
          </cell>
          <cell r="AF333">
            <v>2.777777777777779E-2</v>
          </cell>
          <cell r="AG333">
            <v>2.777777777777779E-2</v>
          </cell>
          <cell r="AH333">
            <v>4.166666666666663E-2</v>
          </cell>
          <cell r="AI333">
            <v>2.777777777777779E-2</v>
          </cell>
          <cell r="AJ333">
            <v>0</v>
          </cell>
          <cell r="AK333">
            <v>0</v>
          </cell>
          <cell r="AL333">
            <v>1.388888888888884E-2</v>
          </cell>
          <cell r="AM333">
            <v>1.0416666666666741E-2</v>
          </cell>
          <cell r="AN333">
            <v>0</v>
          </cell>
          <cell r="AO333">
            <v>1.3888888888888951E-2</v>
          </cell>
          <cell r="AP333" t="str">
            <v>20</v>
          </cell>
          <cell r="AQ333">
            <v>0</v>
          </cell>
          <cell r="AT333">
            <v>0</v>
          </cell>
          <cell r="AU333">
            <v>0</v>
          </cell>
        </row>
        <row r="334">
          <cell r="D334">
            <v>42205</v>
          </cell>
          <cell r="E334" t="str">
            <v>신현목</v>
          </cell>
          <cell r="G334" t="str">
            <v>O</v>
          </cell>
          <cell r="I334">
            <v>0.3659722222222222</v>
          </cell>
          <cell r="J334">
            <v>0.71666666666666667</v>
          </cell>
          <cell r="M334" t="str">
            <v>O</v>
          </cell>
          <cell r="N334" t="str">
            <v>O</v>
          </cell>
          <cell r="R334">
            <v>0</v>
          </cell>
          <cell r="S334">
            <v>0</v>
          </cell>
          <cell r="T334">
            <v>0</v>
          </cell>
          <cell r="AB334">
            <v>3</v>
          </cell>
          <cell r="AC334">
            <v>2.0833333333333315E-2</v>
          </cell>
          <cell r="AD334">
            <v>0</v>
          </cell>
          <cell r="AE334">
            <v>4.1666666666666685E-2</v>
          </cell>
          <cell r="AF334">
            <v>2.777777777777779E-2</v>
          </cell>
          <cell r="AG334">
            <v>2.777777777777779E-2</v>
          </cell>
          <cell r="AH334">
            <v>4.166666666666663E-2</v>
          </cell>
          <cell r="AI334">
            <v>2.777777777777779E-2</v>
          </cell>
          <cell r="AJ334">
            <v>0</v>
          </cell>
          <cell r="AK334">
            <v>0</v>
          </cell>
          <cell r="AL334">
            <v>1.388888888888884E-2</v>
          </cell>
          <cell r="AM334">
            <v>1.0416666666666741E-2</v>
          </cell>
          <cell r="AN334">
            <v>0</v>
          </cell>
          <cell r="AO334">
            <v>1.3888888888888951E-2</v>
          </cell>
          <cell r="AP334" t="str">
            <v>20</v>
          </cell>
          <cell r="AQ334">
            <v>0</v>
          </cell>
          <cell r="AT334">
            <v>0</v>
          </cell>
          <cell r="AU334">
            <v>0</v>
          </cell>
        </row>
        <row r="335">
          <cell r="D335">
            <v>42205</v>
          </cell>
          <cell r="E335" t="str">
            <v>조기순</v>
          </cell>
          <cell r="G335" t="str">
            <v>O</v>
          </cell>
          <cell r="I335">
            <v>0.37638888888888888</v>
          </cell>
          <cell r="J335">
            <v>0.71944444444444444</v>
          </cell>
          <cell r="M335" t="str">
            <v>O</v>
          </cell>
          <cell r="N335" t="str">
            <v>O</v>
          </cell>
          <cell r="R335">
            <v>0</v>
          </cell>
          <cell r="S335">
            <v>0</v>
          </cell>
          <cell r="T335">
            <v>0</v>
          </cell>
          <cell r="AB335">
            <v>3</v>
          </cell>
          <cell r="AC335">
            <v>2.0833333333333315E-2</v>
          </cell>
          <cell r="AD335">
            <v>0</v>
          </cell>
          <cell r="AE335">
            <v>4.1666666666666685E-2</v>
          </cell>
          <cell r="AF335">
            <v>2.777777777777779E-2</v>
          </cell>
          <cell r="AG335">
            <v>2.777777777777779E-2</v>
          </cell>
          <cell r="AH335">
            <v>0</v>
          </cell>
          <cell r="AI335">
            <v>0</v>
          </cell>
          <cell r="AJ335">
            <v>4.166666666666663E-2</v>
          </cell>
          <cell r="AK335">
            <v>2.777777777777779E-2</v>
          </cell>
          <cell r="AL335">
            <v>1.388888888888884E-2</v>
          </cell>
          <cell r="AM335">
            <v>1.0416666666666741E-2</v>
          </cell>
          <cell r="AN335">
            <v>0</v>
          </cell>
          <cell r="AO335">
            <v>1.3888888888888951E-2</v>
          </cell>
          <cell r="AP335" t="str">
            <v>20</v>
          </cell>
          <cell r="AQ335">
            <v>0</v>
          </cell>
          <cell r="AT335">
            <v>0</v>
          </cell>
          <cell r="AU335" t="str">
            <v>√</v>
          </cell>
        </row>
        <row r="336">
          <cell r="D336">
            <v>42205</v>
          </cell>
          <cell r="E336" t="str">
            <v>소병례</v>
          </cell>
          <cell r="G336" t="str">
            <v>O</v>
          </cell>
          <cell r="I336">
            <v>0.37152777777777773</v>
          </cell>
          <cell r="J336">
            <v>0.71805555555555556</v>
          </cell>
          <cell r="M336" t="str">
            <v>X</v>
          </cell>
          <cell r="N336" t="str">
            <v>O</v>
          </cell>
          <cell r="O336" t="str">
            <v>보호자 동행 입소</v>
          </cell>
          <cell r="R336">
            <v>0</v>
          </cell>
          <cell r="S336">
            <v>0</v>
          </cell>
          <cell r="T336">
            <v>0</v>
          </cell>
          <cell r="AB336">
            <v>3</v>
          </cell>
          <cell r="AC336">
            <v>2.0833333333333315E-2</v>
          </cell>
          <cell r="AD336">
            <v>0</v>
          </cell>
          <cell r="AE336">
            <v>4.1666666666666685E-2</v>
          </cell>
          <cell r="AF336">
            <v>2.777777777777779E-2</v>
          </cell>
          <cell r="AG336">
            <v>2.777777777777779E-2</v>
          </cell>
          <cell r="AH336">
            <v>4.166666666666663E-2</v>
          </cell>
          <cell r="AI336">
            <v>2.777777777777779E-2</v>
          </cell>
          <cell r="AJ336">
            <v>0</v>
          </cell>
          <cell r="AK336">
            <v>0</v>
          </cell>
          <cell r="AL336">
            <v>1.388888888888884E-2</v>
          </cell>
          <cell r="AM336">
            <v>1.0416666666666741E-2</v>
          </cell>
          <cell r="AN336">
            <v>0</v>
          </cell>
          <cell r="AO336">
            <v>1.3888888888888951E-2</v>
          </cell>
          <cell r="AP336" t="str">
            <v>20</v>
          </cell>
          <cell r="AQ336">
            <v>0</v>
          </cell>
          <cell r="AT336">
            <v>0</v>
          </cell>
          <cell r="AU336">
            <v>0</v>
          </cell>
        </row>
        <row r="337">
          <cell r="D337">
            <v>42205</v>
          </cell>
          <cell r="E337" t="str">
            <v>김유복</v>
          </cell>
          <cell r="G337" t="str">
            <v>O</v>
          </cell>
          <cell r="I337">
            <v>0.37847222222222227</v>
          </cell>
          <cell r="J337">
            <v>0.72083333333333333</v>
          </cell>
          <cell r="M337" t="str">
            <v>O</v>
          </cell>
          <cell r="N337" t="str">
            <v>O</v>
          </cell>
          <cell r="R337">
            <v>0</v>
          </cell>
          <cell r="S337">
            <v>0</v>
          </cell>
          <cell r="T337">
            <v>0</v>
          </cell>
          <cell r="AB337">
            <v>3</v>
          </cell>
          <cell r="AC337">
            <v>2.0833333333333315E-2</v>
          </cell>
          <cell r="AD337">
            <v>0</v>
          </cell>
          <cell r="AE337">
            <v>4.1666666666666685E-2</v>
          </cell>
          <cell r="AF337">
            <v>2.777777777777779E-2</v>
          </cell>
          <cell r="AG337">
            <v>2.777777777777779E-2</v>
          </cell>
          <cell r="AH337">
            <v>4.166666666666663E-2</v>
          </cell>
          <cell r="AI337">
            <v>2.777777777777779E-2</v>
          </cell>
          <cell r="AJ337">
            <v>0</v>
          </cell>
          <cell r="AK337">
            <v>0</v>
          </cell>
          <cell r="AL337">
            <v>1.388888888888884E-2</v>
          </cell>
          <cell r="AM337">
            <v>1.0416666666666741E-2</v>
          </cell>
          <cell r="AN337">
            <v>0</v>
          </cell>
          <cell r="AO337">
            <v>1.3888888888888951E-2</v>
          </cell>
          <cell r="AP337" t="str">
            <v>20</v>
          </cell>
          <cell r="AQ337">
            <v>0</v>
          </cell>
          <cell r="AT337">
            <v>0</v>
          </cell>
          <cell r="AU337">
            <v>0</v>
          </cell>
        </row>
        <row r="338">
          <cell r="D338">
            <v>42205</v>
          </cell>
          <cell r="E338" t="str">
            <v>박정화</v>
          </cell>
          <cell r="G338" t="str">
            <v>O</v>
          </cell>
          <cell r="I338">
            <v>0.3833333333333333</v>
          </cell>
          <cell r="J338">
            <v>0.72361111111111109</v>
          </cell>
          <cell r="M338" t="str">
            <v>O</v>
          </cell>
          <cell r="N338" t="str">
            <v>O</v>
          </cell>
          <cell r="R338">
            <v>0</v>
          </cell>
          <cell r="S338">
            <v>0</v>
          </cell>
          <cell r="T338">
            <v>0</v>
          </cell>
          <cell r="AB338">
            <v>3</v>
          </cell>
          <cell r="AC338">
            <v>2.0833333333333315E-2</v>
          </cell>
          <cell r="AD338">
            <v>0</v>
          </cell>
          <cell r="AE338">
            <v>4.1666666666666685E-2</v>
          </cell>
          <cell r="AF338">
            <v>2.777777777777779E-2</v>
          </cell>
          <cell r="AG338">
            <v>2.777777777777779E-2</v>
          </cell>
          <cell r="AH338">
            <v>4.166666666666663E-2</v>
          </cell>
          <cell r="AI338">
            <v>2.777777777777779E-2</v>
          </cell>
          <cell r="AJ338">
            <v>0</v>
          </cell>
          <cell r="AK338">
            <v>0</v>
          </cell>
          <cell r="AL338">
            <v>1.388888888888884E-2</v>
          </cell>
          <cell r="AM338">
            <v>1.0416666666666741E-2</v>
          </cell>
          <cell r="AN338">
            <v>0</v>
          </cell>
          <cell r="AO338">
            <v>1.3888888888888951E-2</v>
          </cell>
          <cell r="AP338" t="str">
            <v>20</v>
          </cell>
          <cell r="AQ338">
            <v>0</v>
          </cell>
          <cell r="AT338">
            <v>0</v>
          </cell>
          <cell r="AU338" t="str">
            <v>√</v>
          </cell>
        </row>
        <row r="339">
          <cell r="D339">
            <v>42205</v>
          </cell>
          <cell r="E339" t="str">
            <v>천동식</v>
          </cell>
          <cell r="G339" t="str">
            <v>O</v>
          </cell>
          <cell r="I339">
            <v>0.4375</v>
          </cell>
          <cell r="J339">
            <v>0.67361111111111116</v>
          </cell>
          <cell r="M339" t="str">
            <v>X</v>
          </cell>
          <cell r="N339" t="str">
            <v>O</v>
          </cell>
          <cell r="O339" t="str">
            <v>센터장차량 입소</v>
          </cell>
          <cell r="R339">
            <v>0</v>
          </cell>
          <cell r="S339">
            <v>0</v>
          </cell>
          <cell r="T339">
            <v>0</v>
          </cell>
          <cell r="AB339">
            <v>3</v>
          </cell>
          <cell r="AC339">
            <v>6.9444444444444198E-3</v>
          </cell>
          <cell r="AD339">
            <v>0</v>
          </cell>
          <cell r="AE339">
            <v>4.1666666666666685E-2</v>
          </cell>
          <cell r="AF339">
            <v>2.777777777777779E-2</v>
          </cell>
          <cell r="AG339">
            <v>2.777777777777779E-2</v>
          </cell>
          <cell r="AH339">
            <v>0</v>
          </cell>
          <cell r="AI339">
            <v>0</v>
          </cell>
          <cell r="AJ339">
            <v>4.166666666666663E-2</v>
          </cell>
          <cell r="AK339">
            <v>2.777777777777779E-2</v>
          </cell>
          <cell r="AL339">
            <v>6.9444444444444441E-3</v>
          </cell>
          <cell r="AM339">
            <v>0</v>
          </cell>
          <cell r="AN339">
            <v>0</v>
          </cell>
          <cell r="AO339">
            <v>1.3888888888888951E-2</v>
          </cell>
          <cell r="AP339" t="str">
            <v>20</v>
          </cell>
          <cell r="AQ339">
            <v>0</v>
          </cell>
          <cell r="AT339">
            <v>0</v>
          </cell>
          <cell r="AU339">
            <v>0</v>
          </cell>
        </row>
        <row r="340">
          <cell r="D340">
            <v>42205</v>
          </cell>
          <cell r="G340">
            <v>0</v>
          </cell>
          <cell r="R340">
            <v>0</v>
          </cell>
          <cell r="S340">
            <v>0</v>
          </cell>
          <cell r="T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T340">
            <v>0</v>
          </cell>
          <cell r="AU340">
            <v>0</v>
          </cell>
        </row>
        <row r="341">
          <cell r="D341">
            <v>42205</v>
          </cell>
          <cell r="E341" t="str">
            <v>박덕임</v>
          </cell>
          <cell r="G341" t="str">
            <v>O</v>
          </cell>
          <cell r="I341">
            <v>0.34027777777777773</v>
          </cell>
          <cell r="J341">
            <v>0.6875</v>
          </cell>
          <cell r="M341" t="str">
            <v>O</v>
          </cell>
          <cell r="N341" t="str">
            <v>X</v>
          </cell>
          <cell r="O341" t="str">
            <v>보호자 동행퇴소</v>
          </cell>
          <cell r="R341">
            <v>0</v>
          </cell>
          <cell r="S341">
            <v>0</v>
          </cell>
          <cell r="T341">
            <v>0</v>
          </cell>
          <cell r="AB341">
            <v>3</v>
          </cell>
          <cell r="AC341">
            <v>2.0833333333333315E-2</v>
          </cell>
          <cell r="AD341">
            <v>0</v>
          </cell>
          <cell r="AE341">
            <v>4.1666666666666685E-2</v>
          </cell>
          <cell r="AF341">
            <v>2.777777777777779E-2</v>
          </cell>
          <cell r="AG341">
            <v>2.777777777777779E-2</v>
          </cell>
          <cell r="AH341">
            <v>4.166666666666663E-2</v>
          </cell>
          <cell r="AI341">
            <v>2.777777777777779E-2</v>
          </cell>
          <cell r="AJ341">
            <v>0</v>
          </cell>
          <cell r="AK341">
            <v>0</v>
          </cell>
          <cell r="AL341">
            <v>1.388888888888884E-2</v>
          </cell>
          <cell r="AM341">
            <v>1.0416666666666741E-2</v>
          </cell>
          <cell r="AN341">
            <v>0</v>
          </cell>
          <cell r="AO341">
            <v>1.3888888888888951E-2</v>
          </cell>
          <cell r="AP341" t="str">
            <v>20</v>
          </cell>
          <cell r="AQ341">
            <v>0</v>
          </cell>
          <cell r="AT341">
            <v>0</v>
          </cell>
          <cell r="AU341">
            <v>0</v>
          </cell>
        </row>
        <row r="342">
          <cell r="D342">
            <v>42205</v>
          </cell>
          <cell r="E342" t="str">
            <v>유성분</v>
          </cell>
          <cell r="G342" t="str">
            <v>O</v>
          </cell>
          <cell r="I342">
            <v>0.34722222222222227</v>
          </cell>
          <cell r="J342">
            <v>0.71527777777777779</v>
          </cell>
          <cell r="M342" t="str">
            <v>O</v>
          </cell>
          <cell r="N342" t="str">
            <v>O</v>
          </cell>
          <cell r="R342">
            <v>0</v>
          </cell>
          <cell r="S342">
            <v>0</v>
          </cell>
          <cell r="T342">
            <v>0</v>
          </cell>
          <cell r="AB342">
            <v>3</v>
          </cell>
          <cell r="AC342">
            <v>2.0833333333333315E-2</v>
          </cell>
          <cell r="AD342">
            <v>0</v>
          </cell>
          <cell r="AE342">
            <v>4.1666666666666685E-2</v>
          </cell>
          <cell r="AF342">
            <v>2.777777777777779E-2</v>
          </cell>
          <cell r="AG342">
            <v>2.777777777777779E-2</v>
          </cell>
          <cell r="AH342">
            <v>4.166666666666663E-2</v>
          </cell>
          <cell r="AI342">
            <v>2.777777777777779E-2</v>
          </cell>
          <cell r="AJ342">
            <v>0</v>
          </cell>
          <cell r="AK342">
            <v>0</v>
          </cell>
          <cell r="AL342">
            <v>1.388888888888884E-2</v>
          </cell>
          <cell r="AM342">
            <v>1.0416666666666741E-2</v>
          </cell>
          <cell r="AN342">
            <v>0</v>
          </cell>
          <cell r="AO342">
            <v>1.3888888888888951E-2</v>
          </cell>
          <cell r="AP342" t="str">
            <v>20</v>
          </cell>
          <cell r="AQ342">
            <v>0</v>
          </cell>
          <cell r="AT342">
            <v>0</v>
          </cell>
          <cell r="AU342">
            <v>0</v>
          </cell>
        </row>
        <row r="343">
          <cell r="D343">
            <v>42205</v>
          </cell>
          <cell r="E343" t="str">
            <v>이정예</v>
          </cell>
          <cell r="G343" t="str">
            <v>O</v>
          </cell>
          <cell r="I343">
            <v>0.3611111111111111</v>
          </cell>
          <cell r="J343">
            <v>0.74305555555555547</v>
          </cell>
          <cell r="M343" t="str">
            <v>O</v>
          </cell>
          <cell r="N343" t="str">
            <v>O</v>
          </cell>
          <cell r="R343">
            <v>0</v>
          </cell>
          <cell r="S343">
            <v>0</v>
          </cell>
          <cell r="T343">
            <v>0</v>
          </cell>
          <cell r="AB343">
            <v>3</v>
          </cell>
          <cell r="AC343">
            <v>2.0833333333333315E-2</v>
          </cell>
          <cell r="AD343">
            <v>0</v>
          </cell>
          <cell r="AE343">
            <v>4.1666666666666685E-2</v>
          </cell>
          <cell r="AF343">
            <v>2.777777777777779E-2</v>
          </cell>
          <cell r="AG343">
            <v>2.777777777777779E-2</v>
          </cell>
          <cell r="AH343">
            <v>0</v>
          </cell>
          <cell r="AI343">
            <v>0</v>
          </cell>
          <cell r="AJ343">
            <v>4.166666666666663E-2</v>
          </cell>
          <cell r="AK343">
            <v>2.777777777777779E-2</v>
          </cell>
          <cell r="AL343">
            <v>1.388888888888884E-2</v>
          </cell>
          <cell r="AM343">
            <v>1.0416666666666741E-2</v>
          </cell>
          <cell r="AN343">
            <v>0</v>
          </cell>
          <cell r="AO343">
            <v>1.3888888888888951E-2</v>
          </cell>
          <cell r="AP343" t="str">
            <v>20</v>
          </cell>
          <cell r="AQ343">
            <v>0</v>
          </cell>
          <cell r="AT343">
            <v>0</v>
          </cell>
          <cell r="AU343">
            <v>0</v>
          </cell>
        </row>
        <row r="344">
          <cell r="D344">
            <v>42205</v>
          </cell>
          <cell r="E344" t="str">
            <v>김옥영</v>
          </cell>
          <cell r="G344" t="str">
            <v>O</v>
          </cell>
          <cell r="I344">
            <v>0.36805555555555558</v>
          </cell>
          <cell r="J344">
            <v>0.45833333333333331</v>
          </cell>
          <cell r="M344" t="str">
            <v>O</v>
          </cell>
          <cell r="N344" t="str">
            <v>X</v>
          </cell>
          <cell r="O344" t="str">
            <v>보호자 동행퇴소,4시간미만</v>
          </cell>
          <cell r="R344">
            <v>0</v>
          </cell>
          <cell r="S344">
            <v>0</v>
          </cell>
          <cell r="T344">
            <v>0</v>
          </cell>
          <cell r="AB344">
            <v>3</v>
          </cell>
          <cell r="AC344">
            <v>6.9444444444444198E-3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 t="str">
            <v>20</v>
          </cell>
          <cell r="AQ344">
            <v>0</v>
          </cell>
          <cell r="AT344">
            <v>0</v>
          </cell>
          <cell r="AU344">
            <v>0</v>
          </cell>
        </row>
        <row r="345">
          <cell r="D345">
            <v>42205</v>
          </cell>
          <cell r="E345" t="str">
            <v>황인택</v>
          </cell>
          <cell r="G345" t="str">
            <v>O</v>
          </cell>
          <cell r="I345">
            <v>0.37847222222222227</v>
          </cell>
          <cell r="J345">
            <v>0.75</v>
          </cell>
          <cell r="M345" t="str">
            <v>O</v>
          </cell>
          <cell r="N345" t="str">
            <v>O</v>
          </cell>
          <cell r="R345">
            <v>0</v>
          </cell>
          <cell r="S345">
            <v>0</v>
          </cell>
          <cell r="T345">
            <v>0</v>
          </cell>
          <cell r="AB345">
            <v>3</v>
          </cell>
          <cell r="AC345">
            <v>2.0833333333333315E-2</v>
          </cell>
          <cell r="AD345">
            <v>0</v>
          </cell>
          <cell r="AE345">
            <v>4.1666666666666685E-2</v>
          </cell>
          <cell r="AF345">
            <v>2.777777777777779E-2</v>
          </cell>
          <cell r="AG345">
            <v>2.777777777777779E-2</v>
          </cell>
          <cell r="AH345">
            <v>4.166666666666663E-2</v>
          </cell>
          <cell r="AI345">
            <v>2.777777777777779E-2</v>
          </cell>
          <cell r="AJ345">
            <v>0</v>
          </cell>
          <cell r="AK345">
            <v>0</v>
          </cell>
          <cell r="AL345">
            <v>1.388888888888884E-2</v>
          </cell>
          <cell r="AM345">
            <v>1.0416666666666741E-2</v>
          </cell>
          <cell r="AN345">
            <v>0</v>
          </cell>
          <cell r="AO345">
            <v>1.3888888888888951E-2</v>
          </cell>
          <cell r="AP345" t="str">
            <v>20</v>
          </cell>
          <cell r="AQ345">
            <v>0</v>
          </cell>
          <cell r="AT345">
            <v>0</v>
          </cell>
          <cell r="AU345">
            <v>0</v>
          </cell>
        </row>
        <row r="346">
          <cell r="D346">
            <v>42205</v>
          </cell>
          <cell r="G346">
            <v>0</v>
          </cell>
          <cell r="R346">
            <v>0</v>
          </cell>
          <cell r="S346">
            <v>0</v>
          </cell>
          <cell r="T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T346">
            <v>0</v>
          </cell>
          <cell r="AU346">
            <v>0</v>
          </cell>
        </row>
        <row r="347">
          <cell r="D347">
            <v>42205</v>
          </cell>
          <cell r="G347">
            <v>0</v>
          </cell>
          <cell r="R347">
            <v>0</v>
          </cell>
          <cell r="S347">
            <v>0</v>
          </cell>
          <cell r="T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T347">
            <v>0</v>
          </cell>
          <cell r="AU347">
            <v>0</v>
          </cell>
        </row>
        <row r="348">
          <cell r="D348">
            <v>42205</v>
          </cell>
          <cell r="G348">
            <v>0</v>
          </cell>
          <cell r="R348">
            <v>0</v>
          </cell>
          <cell r="S348">
            <v>0</v>
          </cell>
          <cell r="T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T348">
            <v>0</v>
          </cell>
          <cell r="AU348">
            <v>0</v>
          </cell>
        </row>
        <row r="349">
          <cell r="D349">
            <v>42205</v>
          </cell>
          <cell r="G349">
            <v>0</v>
          </cell>
          <cell r="R349">
            <v>0</v>
          </cell>
          <cell r="S349">
            <v>0</v>
          </cell>
          <cell r="T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T349">
            <v>0</v>
          </cell>
          <cell r="AU349">
            <v>0</v>
          </cell>
        </row>
        <row r="350">
          <cell r="D350">
            <v>42205</v>
          </cell>
          <cell r="G350">
            <v>0</v>
          </cell>
          <cell r="R350">
            <v>0</v>
          </cell>
          <cell r="S350">
            <v>0</v>
          </cell>
          <cell r="T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T350">
            <v>0</v>
          </cell>
          <cell r="AU350">
            <v>0</v>
          </cell>
        </row>
        <row r="351">
          <cell r="D351">
            <v>42206</v>
          </cell>
          <cell r="E351" t="str">
            <v>이주훈</v>
          </cell>
          <cell r="G351" t="str">
            <v>O</v>
          </cell>
          <cell r="I351">
            <v>0.35069444444444442</v>
          </cell>
          <cell r="J351">
            <v>0.69652777777777775</v>
          </cell>
          <cell r="M351" t="str">
            <v>O</v>
          </cell>
          <cell r="N351" t="str">
            <v>O</v>
          </cell>
          <cell r="O351" t="str">
            <v>가정내 화상으로 병원진료동행, 보호자 센터 방문 12:00</v>
          </cell>
          <cell r="R351">
            <v>0</v>
          </cell>
          <cell r="S351">
            <v>0</v>
          </cell>
          <cell r="T351">
            <v>0</v>
          </cell>
          <cell r="Y351">
            <v>0.3923611111111111</v>
          </cell>
          <cell r="Z351">
            <v>0.40625</v>
          </cell>
          <cell r="AB351">
            <v>3</v>
          </cell>
          <cell r="AC351">
            <v>2.0833333333333315E-2</v>
          </cell>
          <cell r="AD351">
            <v>0</v>
          </cell>
          <cell r="AE351">
            <v>4.1666666666666685E-2</v>
          </cell>
          <cell r="AF351">
            <v>2.777777777777779E-2</v>
          </cell>
          <cell r="AG351">
            <v>2.777777777777779E-2</v>
          </cell>
          <cell r="AH351">
            <v>0</v>
          </cell>
          <cell r="AI351">
            <v>0</v>
          </cell>
          <cell r="AJ351">
            <v>4.166666666666663E-2</v>
          </cell>
          <cell r="AK351">
            <v>0</v>
          </cell>
          <cell r="AL351">
            <v>1.388888888888884E-2</v>
          </cell>
          <cell r="AM351">
            <v>1.0416666666666741E-2</v>
          </cell>
          <cell r="AN351">
            <v>0</v>
          </cell>
          <cell r="AO351">
            <v>1.3888888888888951E-2</v>
          </cell>
          <cell r="AP351" t="str">
            <v>20</v>
          </cell>
          <cell r="AQ351">
            <v>0</v>
          </cell>
          <cell r="AT351">
            <v>2.777777777777779E-2</v>
          </cell>
          <cell r="AU351" t="str">
            <v>√</v>
          </cell>
        </row>
        <row r="352">
          <cell r="D352">
            <v>42206</v>
          </cell>
          <cell r="E352" t="str">
            <v>이정순</v>
          </cell>
          <cell r="G352" t="str">
            <v>O</v>
          </cell>
          <cell r="I352">
            <v>0.35902777777777778</v>
          </cell>
          <cell r="J352">
            <v>0.73472222222222217</v>
          </cell>
          <cell r="M352" t="str">
            <v>O</v>
          </cell>
          <cell r="N352" t="str">
            <v>O</v>
          </cell>
          <cell r="R352" t="str">
            <v>O</v>
          </cell>
          <cell r="S352">
            <v>0.41666666666666669</v>
          </cell>
          <cell r="T352">
            <v>0.43055555555555558</v>
          </cell>
          <cell r="AB352" t="str">
            <v>3, 3</v>
          </cell>
          <cell r="AC352">
            <v>2.0833333333333315E-2</v>
          </cell>
          <cell r="AD352">
            <v>0</v>
          </cell>
          <cell r="AE352">
            <v>4.1666666666666685E-2</v>
          </cell>
          <cell r="AF352">
            <v>2.777777777777779E-2</v>
          </cell>
          <cell r="AG352">
            <v>2.777777777777779E-2</v>
          </cell>
          <cell r="AH352">
            <v>4.166666666666663E-2</v>
          </cell>
          <cell r="AI352">
            <v>0</v>
          </cell>
          <cell r="AJ352">
            <v>0</v>
          </cell>
          <cell r="AK352">
            <v>0</v>
          </cell>
          <cell r="AL352">
            <v>1.388888888888884E-2</v>
          </cell>
          <cell r="AM352">
            <v>1.0416666666666741E-2</v>
          </cell>
          <cell r="AN352">
            <v>0</v>
          </cell>
          <cell r="AO352">
            <v>1.3888888888888951E-2</v>
          </cell>
          <cell r="AP352" t="str">
            <v>20</v>
          </cell>
          <cell r="AQ352">
            <v>0</v>
          </cell>
          <cell r="AT352">
            <v>2.777777777777779E-2</v>
          </cell>
          <cell r="AU352">
            <v>0</v>
          </cell>
        </row>
        <row r="353">
          <cell r="D353">
            <v>42206</v>
          </cell>
          <cell r="E353" t="str">
            <v>이충묵</v>
          </cell>
          <cell r="G353" t="str">
            <v>O</v>
          </cell>
          <cell r="I353">
            <v>0.36249999999999999</v>
          </cell>
          <cell r="J353">
            <v>0.75694444444444453</v>
          </cell>
          <cell r="M353" t="str">
            <v>O</v>
          </cell>
          <cell r="N353" t="str">
            <v>O</v>
          </cell>
          <cell r="R353">
            <v>0</v>
          </cell>
          <cell r="S353">
            <v>0</v>
          </cell>
          <cell r="T353">
            <v>0</v>
          </cell>
          <cell r="AB353">
            <v>3</v>
          </cell>
          <cell r="AC353">
            <v>2.0833333333333315E-2</v>
          </cell>
          <cell r="AD353">
            <v>0</v>
          </cell>
          <cell r="AE353">
            <v>4.1666666666666685E-2</v>
          </cell>
          <cell r="AF353">
            <v>2.777777777777779E-2</v>
          </cell>
          <cell r="AG353">
            <v>2.777777777777779E-2</v>
          </cell>
          <cell r="AH353">
            <v>4.166666666666663E-2</v>
          </cell>
          <cell r="AI353">
            <v>0</v>
          </cell>
          <cell r="AJ353">
            <v>0</v>
          </cell>
          <cell r="AK353">
            <v>0</v>
          </cell>
          <cell r="AL353">
            <v>1.388888888888884E-2</v>
          </cell>
          <cell r="AM353">
            <v>1.0416666666666741E-2</v>
          </cell>
          <cell r="AN353">
            <v>0</v>
          </cell>
          <cell r="AO353">
            <v>1.3888888888888951E-2</v>
          </cell>
          <cell r="AP353" t="str">
            <v>20</v>
          </cell>
          <cell r="AQ353">
            <v>0</v>
          </cell>
          <cell r="AT353">
            <v>2.777777777777779E-2</v>
          </cell>
          <cell r="AU353">
            <v>0</v>
          </cell>
        </row>
        <row r="354">
          <cell r="D354">
            <v>42206</v>
          </cell>
          <cell r="E354" t="str">
            <v>신현목</v>
          </cell>
          <cell r="G354" t="str">
            <v>O</v>
          </cell>
          <cell r="I354">
            <v>0.3666666666666667</v>
          </cell>
          <cell r="J354">
            <v>0.71666666666666667</v>
          </cell>
          <cell r="M354" t="str">
            <v>O</v>
          </cell>
          <cell r="N354" t="str">
            <v>O</v>
          </cell>
          <cell r="R354">
            <v>0</v>
          </cell>
          <cell r="S354">
            <v>0</v>
          </cell>
          <cell r="T354">
            <v>0</v>
          </cell>
          <cell r="AB354">
            <v>3</v>
          </cell>
          <cell r="AC354">
            <v>2.0833333333333315E-2</v>
          </cell>
          <cell r="AD354">
            <v>0</v>
          </cell>
          <cell r="AE354">
            <v>4.1666666666666685E-2</v>
          </cell>
          <cell r="AF354">
            <v>2.777777777777779E-2</v>
          </cell>
          <cell r="AG354">
            <v>2.777777777777779E-2</v>
          </cell>
          <cell r="AH354">
            <v>4.166666666666663E-2</v>
          </cell>
          <cell r="AI354">
            <v>0</v>
          </cell>
          <cell r="AJ354">
            <v>0</v>
          </cell>
          <cell r="AK354">
            <v>0</v>
          </cell>
          <cell r="AL354">
            <v>1.388888888888884E-2</v>
          </cell>
          <cell r="AM354">
            <v>1.0416666666666741E-2</v>
          </cell>
          <cell r="AN354">
            <v>0</v>
          </cell>
          <cell r="AO354">
            <v>1.3888888888888951E-2</v>
          </cell>
          <cell r="AP354" t="str">
            <v>20</v>
          </cell>
          <cell r="AQ354">
            <v>0</v>
          </cell>
          <cell r="AT354">
            <v>2.777777777777779E-2</v>
          </cell>
          <cell r="AU354">
            <v>0</v>
          </cell>
        </row>
        <row r="355">
          <cell r="D355">
            <v>42206</v>
          </cell>
          <cell r="E355" t="str">
            <v>조기순</v>
          </cell>
          <cell r="G355" t="str">
            <v>O</v>
          </cell>
          <cell r="I355">
            <v>0.37708333333333338</v>
          </cell>
          <cell r="J355">
            <v>0.72430555555555554</v>
          </cell>
          <cell r="M355" t="str">
            <v>O</v>
          </cell>
          <cell r="N355" t="str">
            <v>O</v>
          </cell>
          <cell r="R355" t="str">
            <v>O</v>
          </cell>
          <cell r="S355">
            <v>0.43055555555555558</v>
          </cell>
          <cell r="T355">
            <v>0.44444444444444448</v>
          </cell>
          <cell r="AB355" t="str">
            <v>3, 3</v>
          </cell>
          <cell r="AC355">
            <v>0</v>
          </cell>
          <cell r="AD355">
            <v>0</v>
          </cell>
          <cell r="AE355">
            <v>4.1666666666666685E-2</v>
          </cell>
          <cell r="AF355">
            <v>2.777777777777779E-2</v>
          </cell>
          <cell r="AG355">
            <v>2.777777777777779E-2</v>
          </cell>
          <cell r="AH355">
            <v>0</v>
          </cell>
          <cell r="AI355">
            <v>0</v>
          </cell>
          <cell r="AJ355">
            <v>4.166666666666663E-2</v>
          </cell>
          <cell r="AK355">
            <v>0</v>
          </cell>
          <cell r="AL355">
            <v>1.388888888888884E-2</v>
          </cell>
          <cell r="AM355">
            <v>1.0416666666666741E-2</v>
          </cell>
          <cell r="AN355">
            <v>0</v>
          </cell>
          <cell r="AO355">
            <v>1.3888888888888951E-2</v>
          </cell>
          <cell r="AP355" t="str">
            <v>20</v>
          </cell>
          <cell r="AQ355">
            <v>0</v>
          </cell>
          <cell r="AT355">
            <v>2.777777777777779E-2</v>
          </cell>
          <cell r="AU355" t="str">
            <v>√</v>
          </cell>
        </row>
        <row r="356">
          <cell r="D356">
            <v>42206</v>
          </cell>
          <cell r="E356" t="str">
            <v>소병례</v>
          </cell>
          <cell r="G356" t="str">
            <v>O</v>
          </cell>
          <cell r="I356">
            <v>0.37847222222222227</v>
          </cell>
          <cell r="J356">
            <v>0.72291666666666676</v>
          </cell>
          <cell r="M356" t="str">
            <v>O</v>
          </cell>
          <cell r="N356" t="str">
            <v>O</v>
          </cell>
          <cell r="R356" t="str">
            <v>O</v>
          </cell>
          <cell r="S356">
            <v>0.4861111111111111</v>
          </cell>
          <cell r="T356">
            <v>0.5</v>
          </cell>
          <cell r="AB356" t="str">
            <v>3, 3</v>
          </cell>
          <cell r="AC356">
            <v>2.0833333333333315E-2</v>
          </cell>
          <cell r="AD356">
            <v>0</v>
          </cell>
          <cell r="AE356">
            <v>2.777777777777779E-2</v>
          </cell>
          <cell r="AF356">
            <v>2.777777777777779E-2</v>
          </cell>
          <cell r="AG356">
            <v>2.777777777777779E-2</v>
          </cell>
          <cell r="AH356">
            <v>4.166666666666663E-2</v>
          </cell>
          <cell r="AI356">
            <v>0</v>
          </cell>
          <cell r="AJ356">
            <v>0</v>
          </cell>
          <cell r="AK356">
            <v>0</v>
          </cell>
          <cell r="AL356">
            <v>1.388888888888884E-2</v>
          </cell>
          <cell r="AM356">
            <v>1.0416666666666741E-2</v>
          </cell>
          <cell r="AN356">
            <v>0</v>
          </cell>
          <cell r="AO356">
            <v>1.3888888888888951E-2</v>
          </cell>
          <cell r="AP356" t="str">
            <v>20</v>
          </cell>
          <cell r="AQ356">
            <v>0</v>
          </cell>
          <cell r="AT356">
            <v>2.777777777777779E-2</v>
          </cell>
          <cell r="AU356">
            <v>0</v>
          </cell>
        </row>
        <row r="357">
          <cell r="D357">
            <v>42206</v>
          </cell>
          <cell r="E357" t="str">
            <v>김유복</v>
          </cell>
          <cell r="G357" t="str">
            <v>O</v>
          </cell>
          <cell r="I357">
            <v>0.37361111111111112</v>
          </cell>
          <cell r="J357">
            <v>0.71875</v>
          </cell>
          <cell r="M357" t="str">
            <v>O</v>
          </cell>
          <cell r="N357" t="str">
            <v>O</v>
          </cell>
          <cell r="R357">
            <v>0</v>
          </cell>
          <cell r="S357">
            <v>0</v>
          </cell>
          <cell r="T357">
            <v>0</v>
          </cell>
          <cell r="AB357">
            <v>3</v>
          </cell>
          <cell r="AC357">
            <v>2.0833333333333315E-2</v>
          </cell>
          <cell r="AD357">
            <v>0</v>
          </cell>
          <cell r="AE357">
            <v>4.1666666666666685E-2</v>
          </cell>
          <cell r="AF357">
            <v>2.777777777777779E-2</v>
          </cell>
          <cell r="AG357">
            <v>2.777777777777779E-2</v>
          </cell>
          <cell r="AH357">
            <v>4.166666666666663E-2</v>
          </cell>
          <cell r="AI357">
            <v>0</v>
          </cell>
          <cell r="AJ357">
            <v>0</v>
          </cell>
          <cell r="AK357">
            <v>0</v>
          </cell>
          <cell r="AL357">
            <v>1.388888888888884E-2</v>
          </cell>
          <cell r="AM357">
            <v>1.0416666666666741E-2</v>
          </cell>
          <cell r="AN357">
            <v>0</v>
          </cell>
          <cell r="AO357">
            <v>1.3888888888888951E-2</v>
          </cell>
          <cell r="AP357" t="str">
            <v>20</v>
          </cell>
          <cell r="AQ357">
            <v>0</v>
          </cell>
          <cell r="AT357">
            <v>2.777777777777779E-2</v>
          </cell>
          <cell r="AU357">
            <v>0</v>
          </cell>
        </row>
        <row r="358">
          <cell r="D358">
            <v>42206</v>
          </cell>
          <cell r="E358" t="str">
            <v>박정화</v>
          </cell>
          <cell r="G358" t="str">
            <v>O</v>
          </cell>
          <cell r="I358">
            <v>0.3833333333333333</v>
          </cell>
          <cell r="J358">
            <v>0.72569444444444453</v>
          </cell>
          <cell r="M358" t="str">
            <v>O</v>
          </cell>
          <cell r="N358" t="str">
            <v>O</v>
          </cell>
          <cell r="R358">
            <v>0</v>
          </cell>
          <cell r="S358">
            <v>0</v>
          </cell>
          <cell r="T358">
            <v>0</v>
          </cell>
          <cell r="AB358">
            <v>3</v>
          </cell>
          <cell r="AC358">
            <v>2.0833333333333315E-2</v>
          </cell>
          <cell r="AD358">
            <v>0</v>
          </cell>
          <cell r="AE358">
            <v>4.1666666666666685E-2</v>
          </cell>
          <cell r="AF358">
            <v>2.777777777777779E-2</v>
          </cell>
          <cell r="AG358">
            <v>2.777777777777779E-2</v>
          </cell>
          <cell r="AH358">
            <v>4.166666666666663E-2</v>
          </cell>
          <cell r="AI358">
            <v>0</v>
          </cell>
          <cell r="AJ358">
            <v>0</v>
          </cell>
          <cell r="AK358">
            <v>0</v>
          </cell>
          <cell r="AL358">
            <v>1.388888888888884E-2</v>
          </cell>
          <cell r="AM358">
            <v>1.0416666666666741E-2</v>
          </cell>
          <cell r="AN358">
            <v>0</v>
          </cell>
          <cell r="AO358">
            <v>1.3888888888888951E-2</v>
          </cell>
          <cell r="AP358" t="str">
            <v>20</v>
          </cell>
          <cell r="AQ358">
            <v>0</v>
          </cell>
          <cell r="AT358">
            <v>2.777777777777779E-2</v>
          </cell>
          <cell r="AU358" t="str">
            <v>√</v>
          </cell>
        </row>
        <row r="359">
          <cell r="D359">
            <v>42206</v>
          </cell>
          <cell r="E359" t="str">
            <v>천동식</v>
          </cell>
          <cell r="G359" t="str">
            <v>O</v>
          </cell>
          <cell r="I359">
            <v>0.42708333333333331</v>
          </cell>
          <cell r="J359">
            <v>0.68055555555555547</v>
          </cell>
          <cell r="M359" t="str">
            <v>O</v>
          </cell>
          <cell r="N359" t="str">
            <v>O</v>
          </cell>
          <cell r="R359">
            <v>0</v>
          </cell>
          <cell r="S359">
            <v>0</v>
          </cell>
          <cell r="T359">
            <v>0</v>
          </cell>
          <cell r="AB359">
            <v>3</v>
          </cell>
          <cell r="AC359">
            <v>1.0416666666666685E-2</v>
          </cell>
          <cell r="AD359">
            <v>0</v>
          </cell>
          <cell r="AE359">
            <v>4.1666666666666685E-2</v>
          </cell>
          <cell r="AF359">
            <v>2.777777777777779E-2</v>
          </cell>
          <cell r="AG359">
            <v>2.777777777777779E-2</v>
          </cell>
          <cell r="AH359">
            <v>0</v>
          </cell>
          <cell r="AI359">
            <v>0</v>
          </cell>
          <cell r="AJ359">
            <v>4.166666666666663E-2</v>
          </cell>
          <cell r="AK359">
            <v>0</v>
          </cell>
          <cell r="AL359">
            <v>1.388888888888884E-2</v>
          </cell>
          <cell r="AM359">
            <v>1.0416666666666741E-2</v>
          </cell>
          <cell r="AN359">
            <v>0</v>
          </cell>
          <cell r="AO359">
            <v>1.3888888888888951E-2</v>
          </cell>
          <cell r="AP359" t="str">
            <v>20</v>
          </cell>
          <cell r="AQ359">
            <v>0</v>
          </cell>
          <cell r="AT359">
            <v>2.777777777777779E-2</v>
          </cell>
          <cell r="AU359">
            <v>0</v>
          </cell>
        </row>
        <row r="360">
          <cell r="D360">
            <v>42206</v>
          </cell>
          <cell r="G360">
            <v>0</v>
          </cell>
          <cell r="R360">
            <v>0</v>
          </cell>
          <cell r="S360">
            <v>0</v>
          </cell>
          <cell r="T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T360">
            <v>0</v>
          </cell>
          <cell r="AU360">
            <v>0</v>
          </cell>
        </row>
        <row r="361">
          <cell r="D361">
            <v>42206</v>
          </cell>
          <cell r="E361" t="str">
            <v>박덕임</v>
          </cell>
          <cell r="G361" t="str">
            <v>O</v>
          </cell>
          <cell r="I361">
            <v>0.34027777777777773</v>
          </cell>
          <cell r="J361">
            <v>0.71875</v>
          </cell>
          <cell r="M361" t="str">
            <v>O</v>
          </cell>
          <cell r="N361" t="str">
            <v>O</v>
          </cell>
          <cell r="R361" t="str">
            <v>O</v>
          </cell>
          <cell r="S361">
            <v>0.40277777777777773</v>
          </cell>
          <cell r="T361">
            <v>0.41666666666666663</v>
          </cell>
          <cell r="AB361" t="str">
            <v>3, 3</v>
          </cell>
          <cell r="AC361">
            <v>2.0833333333333315E-2</v>
          </cell>
          <cell r="AD361">
            <v>0</v>
          </cell>
          <cell r="AE361">
            <v>4.1666666666666685E-2</v>
          </cell>
          <cell r="AF361">
            <v>2.777777777777779E-2</v>
          </cell>
          <cell r="AG361">
            <v>2.777777777777779E-2</v>
          </cell>
          <cell r="AH361">
            <v>4.166666666666663E-2</v>
          </cell>
          <cell r="AI361">
            <v>0</v>
          </cell>
          <cell r="AJ361">
            <v>0</v>
          </cell>
          <cell r="AK361">
            <v>0</v>
          </cell>
          <cell r="AL361">
            <v>1.388888888888884E-2</v>
          </cell>
          <cell r="AM361">
            <v>1.0416666666666741E-2</v>
          </cell>
          <cell r="AN361">
            <v>0</v>
          </cell>
          <cell r="AO361">
            <v>1.3888888888888951E-2</v>
          </cell>
          <cell r="AP361" t="str">
            <v>20</v>
          </cell>
          <cell r="AQ361">
            <v>0</v>
          </cell>
          <cell r="AT361">
            <v>2.777777777777779E-2</v>
          </cell>
          <cell r="AU361">
            <v>0</v>
          </cell>
        </row>
        <row r="362">
          <cell r="D362">
            <v>42206</v>
          </cell>
          <cell r="E362" t="str">
            <v>유성분</v>
          </cell>
          <cell r="G362" t="str">
            <v>O</v>
          </cell>
          <cell r="I362">
            <v>0.34722222222222227</v>
          </cell>
          <cell r="J362">
            <v>0.71180555555555547</v>
          </cell>
          <cell r="M362" t="str">
            <v>O</v>
          </cell>
          <cell r="N362" t="str">
            <v>O</v>
          </cell>
          <cell r="R362" t="str">
            <v>O</v>
          </cell>
          <cell r="S362">
            <v>0.44444444444444442</v>
          </cell>
          <cell r="T362">
            <v>0.45833333333333331</v>
          </cell>
          <cell r="AB362" t="str">
            <v>3, 3</v>
          </cell>
          <cell r="AC362">
            <v>0</v>
          </cell>
          <cell r="AD362">
            <v>0</v>
          </cell>
          <cell r="AE362">
            <v>4.1666666666666685E-2</v>
          </cell>
          <cell r="AF362">
            <v>2.777777777777779E-2</v>
          </cell>
          <cell r="AG362">
            <v>2.777777777777779E-2</v>
          </cell>
          <cell r="AH362">
            <v>4.166666666666663E-2</v>
          </cell>
          <cell r="AI362">
            <v>0</v>
          </cell>
          <cell r="AJ362">
            <v>0</v>
          </cell>
          <cell r="AK362">
            <v>0</v>
          </cell>
          <cell r="AL362">
            <v>1.388888888888884E-2</v>
          </cell>
          <cell r="AM362">
            <v>1.0416666666666741E-2</v>
          </cell>
          <cell r="AN362">
            <v>0</v>
          </cell>
          <cell r="AO362">
            <v>1.3888888888888951E-2</v>
          </cell>
          <cell r="AP362" t="str">
            <v>20</v>
          </cell>
          <cell r="AQ362">
            <v>0</v>
          </cell>
          <cell r="AT362">
            <v>2.777777777777779E-2</v>
          </cell>
          <cell r="AU362">
            <v>0</v>
          </cell>
        </row>
        <row r="363">
          <cell r="D363">
            <v>42206</v>
          </cell>
          <cell r="E363" t="str">
            <v>이정예</v>
          </cell>
          <cell r="G363" t="str">
            <v>O</v>
          </cell>
          <cell r="I363">
            <v>0.3611111111111111</v>
          </cell>
          <cell r="J363">
            <v>0.74305555555555547</v>
          </cell>
          <cell r="M363" t="str">
            <v>O</v>
          </cell>
          <cell r="N363" t="str">
            <v>O</v>
          </cell>
          <cell r="R363" t="str">
            <v>O</v>
          </cell>
          <cell r="S363">
            <v>0.45833333333333331</v>
          </cell>
          <cell r="T363">
            <v>0.47222222222222221</v>
          </cell>
          <cell r="AB363" t="str">
            <v>3, 3</v>
          </cell>
          <cell r="AC363">
            <v>0</v>
          </cell>
          <cell r="AD363">
            <v>0</v>
          </cell>
          <cell r="AE363">
            <v>2.777777777777779E-2</v>
          </cell>
          <cell r="AF363">
            <v>2.777777777777779E-2</v>
          </cell>
          <cell r="AG363">
            <v>2.777777777777779E-2</v>
          </cell>
          <cell r="AH363">
            <v>0</v>
          </cell>
          <cell r="AI363">
            <v>0</v>
          </cell>
          <cell r="AJ363">
            <v>4.166666666666663E-2</v>
          </cell>
          <cell r="AK363">
            <v>0</v>
          </cell>
          <cell r="AL363">
            <v>1.388888888888884E-2</v>
          </cell>
          <cell r="AM363">
            <v>1.0416666666666741E-2</v>
          </cell>
          <cell r="AN363">
            <v>0</v>
          </cell>
          <cell r="AO363">
            <v>1.3888888888888951E-2</v>
          </cell>
          <cell r="AP363" t="str">
            <v>20</v>
          </cell>
          <cell r="AQ363">
            <v>0</v>
          </cell>
          <cell r="AT363">
            <v>2.777777777777779E-2</v>
          </cell>
          <cell r="AU363">
            <v>0</v>
          </cell>
        </row>
        <row r="364">
          <cell r="D364">
            <v>42206</v>
          </cell>
          <cell r="E364" t="str">
            <v>김옥영</v>
          </cell>
          <cell r="G364" t="str">
            <v>O</v>
          </cell>
          <cell r="I364">
            <v>0.36805555555555558</v>
          </cell>
          <cell r="J364">
            <v>0.75</v>
          </cell>
          <cell r="M364" t="str">
            <v>O</v>
          </cell>
          <cell r="N364" t="str">
            <v>O</v>
          </cell>
          <cell r="R364" t="str">
            <v>O</v>
          </cell>
          <cell r="S364">
            <v>0.47222222222222227</v>
          </cell>
          <cell r="T364">
            <v>0.48611111111111116</v>
          </cell>
          <cell r="AB364" t="str">
            <v>3, 3</v>
          </cell>
          <cell r="AC364">
            <v>2.0833333333333315E-2</v>
          </cell>
          <cell r="AD364">
            <v>0</v>
          </cell>
          <cell r="AE364">
            <v>2.777777777777779E-2</v>
          </cell>
          <cell r="AF364">
            <v>2.777777777777779E-2</v>
          </cell>
          <cell r="AG364">
            <v>2.777777777777779E-2</v>
          </cell>
          <cell r="AH364">
            <v>4.166666666666663E-2</v>
          </cell>
          <cell r="AI364">
            <v>0</v>
          </cell>
          <cell r="AJ364">
            <v>0</v>
          </cell>
          <cell r="AK364">
            <v>0</v>
          </cell>
          <cell r="AL364">
            <v>1.388888888888884E-2</v>
          </cell>
          <cell r="AM364">
            <v>1.0416666666666741E-2</v>
          </cell>
          <cell r="AN364">
            <v>0</v>
          </cell>
          <cell r="AO364">
            <v>1.3888888888888951E-2</v>
          </cell>
          <cell r="AP364" t="str">
            <v>20</v>
          </cell>
          <cell r="AQ364">
            <v>0</v>
          </cell>
          <cell r="AT364">
            <v>2.777777777777779E-2</v>
          </cell>
          <cell r="AU364" t="str">
            <v>√</v>
          </cell>
        </row>
        <row r="365">
          <cell r="D365">
            <v>42206</v>
          </cell>
          <cell r="E365" t="str">
            <v>황인택</v>
          </cell>
          <cell r="G365" t="str">
            <v>O</v>
          </cell>
          <cell r="I365">
            <v>0.43055555555555558</v>
          </cell>
          <cell r="J365">
            <v>0.75347222222222221</v>
          </cell>
          <cell r="M365" t="str">
            <v>X</v>
          </cell>
          <cell r="N365" t="str">
            <v>O</v>
          </cell>
          <cell r="O365" t="str">
            <v>보건소 방문 후 보호자 동반 입소</v>
          </cell>
          <cell r="R365">
            <v>0</v>
          </cell>
          <cell r="S365">
            <v>0</v>
          </cell>
          <cell r="T365">
            <v>0</v>
          </cell>
          <cell r="AB365">
            <v>3</v>
          </cell>
          <cell r="AC365">
            <v>1.388888888888884E-2</v>
          </cell>
          <cell r="AD365">
            <v>0</v>
          </cell>
          <cell r="AE365">
            <v>4.1666666666666685E-2</v>
          </cell>
          <cell r="AF365">
            <v>2.777777777777779E-2</v>
          </cell>
          <cell r="AG365">
            <v>2.777777777777779E-2</v>
          </cell>
          <cell r="AH365">
            <v>4.166666666666663E-2</v>
          </cell>
          <cell r="AI365">
            <v>0</v>
          </cell>
          <cell r="AJ365">
            <v>0</v>
          </cell>
          <cell r="AK365">
            <v>0</v>
          </cell>
          <cell r="AL365">
            <v>1.388888888888884E-2</v>
          </cell>
          <cell r="AM365">
            <v>1.0416666666666741E-2</v>
          </cell>
          <cell r="AN365">
            <v>0</v>
          </cell>
          <cell r="AO365">
            <v>1.3888888888888951E-2</v>
          </cell>
          <cell r="AP365" t="str">
            <v>20</v>
          </cell>
          <cell r="AQ365">
            <v>0</v>
          </cell>
          <cell r="AT365">
            <v>2.777777777777779E-2</v>
          </cell>
          <cell r="AU365">
            <v>0</v>
          </cell>
        </row>
        <row r="366">
          <cell r="D366">
            <v>42206</v>
          </cell>
          <cell r="G366">
            <v>0</v>
          </cell>
          <cell r="R366">
            <v>0</v>
          </cell>
          <cell r="S366">
            <v>0</v>
          </cell>
          <cell r="T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T366">
            <v>0</v>
          </cell>
          <cell r="AU366">
            <v>0</v>
          </cell>
        </row>
        <row r="367">
          <cell r="D367">
            <v>42206</v>
          </cell>
          <cell r="G367">
            <v>0</v>
          </cell>
          <cell r="R367">
            <v>0</v>
          </cell>
          <cell r="S367">
            <v>0</v>
          </cell>
          <cell r="T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T367">
            <v>0</v>
          </cell>
          <cell r="AU367">
            <v>0</v>
          </cell>
        </row>
        <row r="368">
          <cell r="D368">
            <v>42206</v>
          </cell>
          <cell r="G368">
            <v>0</v>
          </cell>
          <cell r="R368">
            <v>0</v>
          </cell>
          <cell r="S368">
            <v>0</v>
          </cell>
          <cell r="T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T368">
            <v>0</v>
          </cell>
          <cell r="AU368">
            <v>0</v>
          </cell>
        </row>
        <row r="369">
          <cell r="D369">
            <v>42206</v>
          </cell>
          <cell r="G369">
            <v>0</v>
          </cell>
          <cell r="R369">
            <v>0</v>
          </cell>
          <cell r="S369">
            <v>0</v>
          </cell>
          <cell r="T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T369">
            <v>0</v>
          </cell>
          <cell r="AU369">
            <v>0</v>
          </cell>
        </row>
        <row r="370">
          <cell r="D370">
            <v>42206</v>
          </cell>
          <cell r="G370">
            <v>0</v>
          </cell>
          <cell r="R370">
            <v>0</v>
          </cell>
          <cell r="S370">
            <v>0</v>
          </cell>
          <cell r="T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T370">
            <v>0</v>
          </cell>
          <cell r="AU370">
            <v>0</v>
          </cell>
        </row>
        <row r="371">
          <cell r="D371">
            <v>42207</v>
          </cell>
          <cell r="E371" t="str">
            <v>이주훈</v>
          </cell>
          <cell r="G371" t="str">
            <v>O</v>
          </cell>
          <cell r="I371">
            <v>0.34722222222222227</v>
          </cell>
          <cell r="J371">
            <v>0.69444444444444453</v>
          </cell>
          <cell r="M371" t="str">
            <v>O</v>
          </cell>
          <cell r="N371" t="str">
            <v>O</v>
          </cell>
          <cell r="O371" t="str">
            <v>병원동행-드레싱</v>
          </cell>
          <cell r="R371" t="str">
            <v>O</v>
          </cell>
          <cell r="S371">
            <v>0.41666666666666669</v>
          </cell>
          <cell r="T371">
            <v>0.43055555555555558</v>
          </cell>
          <cell r="U371" t="str">
            <v>환부주의</v>
          </cell>
          <cell r="Y371">
            <v>0.3923611111111111</v>
          </cell>
          <cell r="Z371">
            <v>0.40625</v>
          </cell>
          <cell r="AB371" t="str">
            <v>3, 3</v>
          </cell>
          <cell r="AC371">
            <v>2.0833333333333315E-2</v>
          </cell>
          <cell r="AD371">
            <v>0</v>
          </cell>
          <cell r="AE371">
            <v>4.1666666666666685E-2</v>
          </cell>
          <cell r="AF371">
            <v>2.777777777777779E-2</v>
          </cell>
          <cell r="AG371">
            <v>2.777777777777779E-2</v>
          </cell>
          <cell r="AH371">
            <v>0</v>
          </cell>
          <cell r="AI371">
            <v>0</v>
          </cell>
          <cell r="AJ371">
            <v>4.166666666666663E-2</v>
          </cell>
          <cell r="AK371">
            <v>2.777777777777779E-2</v>
          </cell>
          <cell r="AL371">
            <v>1.388888888888884E-2</v>
          </cell>
          <cell r="AM371">
            <v>1.0416666666666741E-2</v>
          </cell>
          <cell r="AN371">
            <v>0</v>
          </cell>
          <cell r="AO371">
            <v>1.3888888888888951E-2</v>
          </cell>
          <cell r="AP371" t="str">
            <v>20</v>
          </cell>
          <cell r="AQ371">
            <v>0</v>
          </cell>
          <cell r="AT371">
            <v>0</v>
          </cell>
          <cell r="AU371" t="str">
            <v>√</v>
          </cell>
        </row>
        <row r="372">
          <cell r="D372">
            <v>42207</v>
          </cell>
          <cell r="E372" t="str">
            <v>이정순</v>
          </cell>
          <cell r="G372" t="str">
            <v>O</v>
          </cell>
          <cell r="I372">
            <v>0.3576388888888889</v>
          </cell>
          <cell r="J372">
            <v>0.73749999999999993</v>
          </cell>
          <cell r="M372" t="str">
            <v>O</v>
          </cell>
          <cell r="N372" t="str">
            <v>O</v>
          </cell>
          <cell r="R372">
            <v>0</v>
          </cell>
          <cell r="S372">
            <v>0</v>
          </cell>
          <cell r="T372">
            <v>0</v>
          </cell>
          <cell r="AB372">
            <v>3</v>
          </cell>
          <cell r="AC372">
            <v>2.0833333333333315E-2</v>
          </cell>
          <cell r="AD372">
            <v>0</v>
          </cell>
          <cell r="AE372">
            <v>4.1666666666666685E-2</v>
          </cell>
          <cell r="AF372">
            <v>2.777777777777779E-2</v>
          </cell>
          <cell r="AG372">
            <v>2.777777777777779E-2</v>
          </cell>
          <cell r="AH372">
            <v>4.166666666666663E-2</v>
          </cell>
          <cell r="AI372">
            <v>2.777777777777779E-2</v>
          </cell>
          <cell r="AJ372">
            <v>0</v>
          </cell>
          <cell r="AK372">
            <v>0</v>
          </cell>
          <cell r="AL372">
            <v>1.388888888888884E-2</v>
          </cell>
          <cell r="AM372">
            <v>1.0416666666666741E-2</v>
          </cell>
          <cell r="AN372">
            <v>0</v>
          </cell>
          <cell r="AO372">
            <v>1.3888888888888951E-2</v>
          </cell>
          <cell r="AP372" t="str">
            <v>20</v>
          </cell>
          <cell r="AQ372">
            <v>0</v>
          </cell>
          <cell r="AT372">
            <v>0</v>
          </cell>
          <cell r="AU372">
            <v>0</v>
          </cell>
        </row>
        <row r="373">
          <cell r="D373">
            <v>42207</v>
          </cell>
          <cell r="E373" t="str">
            <v>이충묵</v>
          </cell>
          <cell r="G373" t="str">
            <v>O</v>
          </cell>
          <cell r="I373">
            <v>0.36319444444444443</v>
          </cell>
          <cell r="J373">
            <v>0.75694444444444453</v>
          </cell>
          <cell r="M373" t="str">
            <v>O</v>
          </cell>
          <cell r="N373" t="str">
            <v>O</v>
          </cell>
          <cell r="R373" t="str">
            <v>O</v>
          </cell>
          <cell r="S373">
            <v>0.47222222222222227</v>
          </cell>
          <cell r="T373">
            <v>0.48611111111111116</v>
          </cell>
          <cell r="AB373" t="str">
            <v>3, 3</v>
          </cell>
          <cell r="AC373">
            <v>2.0833333333333315E-2</v>
          </cell>
          <cell r="AD373">
            <v>0</v>
          </cell>
          <cell r="AE373">
            <v>2.777777777777779E-2</v>
          </cell>
          <cell r="AF373">
            <v>2.777777777777779E-2</v>
          </cell>
          <cell r="AG373">
            <v>2.777777777777779E-2</v>
          </cell>
          <cell r="AH373">
            <v>4.166666666666663E-2</v>
          </cell>
          <cell r="AI373">
            <v>2.777777777777779E-2</v>
          </cell>
          <cell r="AJ373">
            <v>0</v>
          </cell>
          <cell r="AK373">
            <v>0</v>
          </cell>
          <cell r="AL373">
            <v>1.388888888888884E-2</v>
          </cell>
          <cell r="AM373">
            <v>1.0416666666666741E-2</v>
          </cell>
          <cell r="AN373">
            <v>0</v>
          </cell>
          <cell r="AO373">
            <v>1.3888888888888951E-2</v>
          </cell>
          <cell r="AP373" t="str">
            <v>20</v>
          </cell>
          <cell r="AQ373">
            <v>0</v>
          </cell>
          <cell r="AT373">
            <v>0</v>
          </cell>
          <cell r="AU373">
            <v>0</v>
          </cell>
        </row>
        <row r="374">
          <cell r="D374">
            <v>42207</v>
          </cell>
          <cell r="E374" t="str">
            <v>신현목</v>
          </cell>
          <cell r="G374" t="str">
            <v>O</v>
          </cell>
          <cell r="I374">
            <v>0.36944444444444446</v>
          </cell>
          <cell r="J374">
            <v>0.71527777777777779</v>
          </cell>
          <cell r="M374" t="str">
            <v>O</v>
          </cell>
          <cell r="N374" t="str">
            <v>O</v>
          </cell>
          <cell r="R374" t="str">
            <v>O</v>
          </cell>
          <cell r="S374">
            <v>0.43055555555555558</v>
          </cell>
          <cell r="T374">
            <v>0.44444444444444448</v>
          </cell>
          <cell r="AB374" t="str">
            <v>3, 3</v>
          </cell>
          <cell r="AC374">
            <v>0</v>
          </cell>
          <cell r="AD374">
            <v>0</v>
          </cell>
          <cell r="AE374">
            <v>4.1666666666666685E-2</v>
          </cell>
          <cell r="AF374">
            <v>2.777777777777779E-2</v>
          </cell>
          <cell r="AG374">
            <v>2.777777777777779E-2</v>
          </cell>
          <cell r="AH374">
            <v>4.166666666666663E-2</v>
          </cell>
          <cell r="AI374">
            <v>2.777777777777779E-2</v>
          </cell>
          <cell r="AJ374">
            <v>0</v>
          </cell>
          <cell r="AK374">
            <v>0</v>
          </cell>
          <cell r="AL374">
            <v>1.388888888888884E-2</v>
          </cell>
          <cell r="AM374">
            <v>1.0416666666666741E-2</v>
          </cell>
          <cell r="AN374">
            <v>0</v>
          </cell>
          <cell r="AO374">
            <v>1.3888888888888951E-2</v>
          </cell>
          <cell r="AP374" t="str">
            <v>20</v>
          </cell>
          <cell r="AQ374">
            <v>0</v>
          </cell>
          <cell r="AT374">
            <v>0</v>
          </cell>
          <cell r="AU374">
            <v>0</v>
          </cell>
        </row>
        <row r="375">
          <cell r="D375">
            <v>42207</v>
          </cell>
          <cell r="E375" t="str">
            <v>조기순</v>
          </cell>
          <cell r="G375" t="str">
            <v>O</v>
          </cell>
          <cell r="I375">
            <v>0.37986111111111115</v>
          </cell>
          <cell r="J375">
            <v>0.71944444444444444</v>
          </cell>
          <cell r="M375" t="str">
            <v>O</v>
          </cell>
          <cell r="N375" t="str">
            <v>O</v>
          </cell>
          <cell r="R375">
            <v>0</v>
          </cell>
          <cell r="S375">
            <v>0</v>
          </cell>
          <cell r="T375">
            <v>0</v>
          </cell>
          <cell r="AB375">
            <v>3</v>
          </cell>
          <cell r="AC375">
            <v>2.0833333333333315E-2</v>
          </cell>
          <cell r="AD375">
            <v>0</v>
          </cell>
          <cell r="AE375">
            <v>4.1666666666666685E-2</v>
          </cell>
          <cell r="AF375">
            <v>2.777777777777779E-2</v>
          </cell>
          <cell r="AG375">
            <v>2.777777777777779E-2</v>
          </cell>
          <cell r="AH375">
            <v>0</v>
          </cell>
          <cell r="AI375">
            <v>0</v>
          </cell>
          <cell r="AJ375">
            <v>4.166666666666663E-2</v>
          </cell>
          <cell r="AK375">
            <v>2.777777777777779E-2</v>
          </cell>
          <cell r="AL375">
            <v>1.388888888888884E-2</v>
          </cell>
          <cell r="AM375">
            <v>1.0416666666666741E-2</v>
          </cell>
          <cell r="AN375">
            <v>0</v>
          </cell>
          <cell r="AO375">
            <v>1.3888888888888951E-2</v>
          </cell>
          <cell r="AP375" t="str">
            <v>20</v>
          </cell>
          <cell r="AQ375">
            <v>0</v>
          </cell>
          <cell r="AT375">
            <v>0</v>
          </cell>
          <cell r="AU375" t="str">
            <v>√</v>
          </cell>
        </row>
        <row r="376">
          <cell r="D376">
            <v>42207</v>
          </cell>
          <cell r="E376" t="str">
            <v>소병례</v>
          </cell>
          <cell r="G376" t="str">
            <v>O</v>
          </cell>
          <cell r="I376">
            <v>0.36805555555555558</v>
          </cell>
          <cell r="J376">
            <v>0.71805555555555556</v>
          </cell>
          <cell r="M376" t="str">
            <v>O</v>
          </cell>
          <cell r="N376" t="str">
            <v>O</v>
          </cell>
          <cell r="R376">
            <v>0</v>
          </cell>
          <cell r="S376">
            <v>0</v>
          </cell>
          <cell r="T376">
            <v>0</v>
          </cell>
          <cell r="AB376">
            <v>3</v>
          </cell>
          <cell r="AC376">
            <v>2.0833333333333315E-2</v>
          </cell>
          <cell r="AD376">
            <v>0</v>
          </cell>
          <cell r="AE376">
            <v>4.1666666666666685E-2</v>
          </cell>
          <cell r="AF376">
            <v>2.777777777777779E-2</v>
          </cell>
          <cell r="AG376">
            <v>2.777777777777779E-2</v>
          </cell>
          <cell r="AH376">
            <v>4.166666666666663E-2</v>
          </cell>
          <cell r="AI376">
            <v>2.777777777777779E-2</v>
          </cell>
          <cell r="AJ376">
            <v>0</v>
          </cell>
          <cell r="AK376">
            <v>0</v>
          </cell>
          <cell r="AL376">
            <v>1.388888888888884E-2</v>
          </cell>
          <cell r="AM376">
            <v>1.0416666666666741E-2</v>
          </cell>
          <cell r="AN376">
            <v>0</v>
          </cell>
          <cell r="AO376">
            <v>1.3888888888888951E-2</v>
          </cell>
          <cell r="AP376" t="str">
            <v>20</v>
          </cell>
          <cell r="AQ376">
            <v>0</v>
          </cell>
          <cell r="AT376">
            <v>0</v>
          </cell>
          <cell r="AU376">
            <v>0</v>
          </cell>
        </row>
        <row r="377">
          <cell r="D377">
            <v>42207</v>
          </cell>
          <cell r="E377" t="str">
            <v>김유복</v>
          </cell>
          <cell r="G377" t="str">
            <v>O</v>
          </cell>
          <cell r="I377">
            <v>0.37777777777777777</v>
          </cell>
          <cell r="J377">
            <v>0.71666666666666667</v>
          </cell>
          <cell r="M377" t="str">
            <v>O</v>
          </cell>
          <cell r="N377" t="str">
            <v>O</v>
          </cell>
          <cell r="R377" t="str">
            <v>O</v>
          </cell>
          <cell r="S377">
            <v>0.40277777777777773</v>
          </cell>
          <cell r="T377">
            <v>0.41666666666666663</v>
          </cell>
          <cell r="AB377" t="str">
            <v>3, 3</v>
          </cell>
          <cell r="AC377">
            <v>2.0833333333333315E-2</v>
          </cell>
          <cell r="AD377">
            <v>0</v>
          </cell>
          <cell r="AE377">
            <v>4.1666666666666685E-2</v>
          </cell>
          <cell r="AF377">
            <v>2.777777777777779E-2</v>
          </cell>
          <cell r="AG377">
            <v>2.777777777777779E-2</v>
          </cell>
          <cell r="AH377">
            <v>4.166666666666663E-2</v>
          </cell>
          <cell r="AI377">
            <v>2.777777777777779E-2</v>
          </cell>
          <cell r="AJ377">
            <v>0</v>
          </cell>
          <cell r="AK377">
            <v>0</v>
          </cell>
          <cell r="AL377">
            <v>1.388888888888884E-2</v>
          </cell>
          <cell r="AM377">
            <v>1.0416666666666741E-2</v>
          </cell>
          <cell r="AN377">
            <v>0</v>
          </cell>
          <cell r="AO377">
            <v>1.3888888888888951E-2</v>
          </cell>
          <cell r="AP377" t="str">
            <v>20</v>
          </cell>
          <cell r="AQ377">
            <v>0</v>
          </cell>
          <cell r="AT377">
            <v>0</v>
          </cell>
          <cell r="AU377">
            <v>0</v>
          </cell>
        </row>
        <row r="378">
          <cell r="D378">
            <v>42207</v>
          </cell>
          <cell r="E378" t="str">
            <v>박정화</v>
          </cell>
          <cell r="G378" t="str">
            <v>O</v>
          </cell>
          <cell r="I378">
            <v>0.38194444444444442</v>
          </cell>
          <cell r="J378">
            <v>0.72361111111111109</v>
          </cell>
          <cell r="M378" t="str">
            <v>O</v>
          </cell>
          <cell r="N378" t="str">
            <v>O</v>
          </cell>
          <cell r="R378" t="str">
            <v>O</v>
          </cell>
          <cell r="S378">
            <v>0.44444444444444442</v>
          </cell>
          <cell r="T378">
            <v>0.45833333333333331</v>
          </cell>
          <cell r="AB378" t="str">
            <v>3, 3</v>
          </cell>
          <cell r="AC378">
            <v>0</v>
          </cell>
          <cell r="AD378">
            <v>0</v>
          </cell>
          <cell r="AE378">
            <v>4.1666666666666685E-2</v>
          </cell>
          <cell r="AF378">
            <v>2.777777777777779E-2</v>
          </cell>
          <cell r="AG378">
            <v>2.777777777777779E-2</v>
          </cell>
          <cell r="AH378">
            <v>4.166666666666663E-2</v>
          </cell>
          <cell r="AI378">
            <v>2.777777777777779E-2</v>
          </cell>
          <cell r="AJ378">
            <v>0</v>
          </cell>
          <cell r="AK378">
            <v>0</v>
          </cell>
          <cell r="AL378">
            <v>1.388888888888884E-2</v>
          </cell>
          <cell r="AM378">
            <v>1.0416666666666741E-2</v>
          </cell>
          <cell r="AN378">
            <v>0</v>
          </cell>
          <cell r="AO378">
            <v>1.3888888888888951E-2</v>
          </cell>
          <cell r="AP378" t="str">
            <v>20</v>
          </cell>
          <cell r="AQ378">
            <v>0</v>
          </cell>
          <cell r="AT378">
            <v>0</v>
          </cell>
          <cell r="AU378" t="str">
            <v>√</v>
          </cell>
        </row>
        <row r="379">
          <cell r="D379">
            <v>42207</v>
          </cell>
          <cell r="E379" t="str">
            <v>천동식</v>
          </cell>
          <cell r="G379" t="str">
            <v>O</v>
          </cell>
          <cell r="I379">
            <v>0.40277777777777773</v>
          </cell>
          <cell r="J379">
            <v>0.68055555555555547</v>
          </cell>
          <cell r="M379" t="str">
            <v>X</v>
          </cell>
          <cell r="N379" t="str">
            <v>O</v>
          </cell>
          <cell r="O379" t="str">
            <v>센터장차량 입소</v>
          </cell>
          <cell r="R379" t="str">
            <v>O</v>
          </cell>
          <cell r="S379">
            <v>0.45833333333333331</v>
          </cell>
          <cell r="T379">
            <v>0.47222222222222221</v>
          </cell>
          <cell r="AB379" t="str">
            <v>3, 3</v>
          </cell>
          <cell r="AC379">
            <v>0</v>
          </cell>
          <cell r="AD379">
            <v>0</v>
          </cell>
          <cell r="AE379">
            <v>2.777777777777779E-2</v>
          </cell>
          <cell r="AF379">
            <v>2.777777777777779E-2</v>
          </cell>
          <cell r="AG379">
            <v>2.777777777777779E-2</v>
          </cell>
          <cell r="AH379">
            <v>0</v>
          </cell>
          <cell r="AI379">
            <v>0</v>
          </cell>
          <cell r="AJ379">
            <v>4.166666666666663E-2</v>
          </cell>
          <cell r="AK379">
            <v>2.777777777777779E-2</v>
          </cell>
          <cell r="AL379">
            <v>1.388888888888884E-2</v>
          </cell>
          <cell r="AM379">
            <v>1.0416666666666741E-2</v>
          </cell>
          <cell r="AN379">
            <v>0</v>
          </cell>
          <cell r="AO379">
            <v>1.3888888888888951E-2</v>
          </cell>
          <cell r="AP379" t="str">
            <v>20</v>
          </cell>
          <cell r="AQ379">
            <v>0</v>
          </cell>
          <cell r="AT379">
            <v>0</v>
          </cell>
          <cell r="AU379">
            <v>0</v>
          </cell>
        </row>
        <row r="380">
          <cell r="D380">
            <v>42207</v>
          </cell>
          <cell r="G380">
            <v>0</v>
          </cell>
          <cell r="R380">
            <v>0</v>
          </cell>
          <cell r="S380">
            <v>0</v>
          </cell>
          <cell r="T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T380">
            <v>0</v>
          </cell>
          <cell r="AU380">
            <v>0</v>
          </cell>
        </row>
        <row r="381">
          <cell r="D381">
            <v>42207</v>
          </cell>
          <cell r="E381" t="str">
            <v>박덕임</v>
          </cell>
          <cell r="G381" t="str">
            <v>O</v>
          </cell>
          <cell r="I381">
            <v>0.34027777777777773</v>
          </cell>
          <cell r="J381">
            <v>0.71875</v>
          </cell>
          <cell r="M381" t="str">
            <v>O</v>
          </cell>
          <cell r="N381" t="str">
            <v>O</v>
          </cell>
          <cell r="R381">
            <v>0</v>
          </cell>
          <cell r="S381">
            <v>0</v>
          </cell>
          <cell r="T381">
            <v>0</v>
          </cell>
          <cell r="AB381">
            <v>3</v>
          </cell>
          <cell r="AC381">
            <v>2.0833333333333315E-2</v>
          </cell>
          <cell r="AD381">
            <v>0</v>
          </cell>
          <cell r="AE381">
            <v>4.1666666666666685E-2</v>
          </cell>
          <cell r="AF381">
            <v>2.777777777777779E-2</v>
          </cell>
          <cell r="AG381">
            <v>2.777777777777779E-2</v>
          </cell>
          <cell r="AH381">
            <v>4.166666666666663E-2</v>
          </cell>
          <cell r="AI381">
            <v>2.777777777777779E-2</v>
          </cell>
          <cell r="AJ381">
            <v>0</v>
          </cell>
          <cell r="AK381">
            <v>0</v>
          </cell>
          <cell r="AL381">
            <v>1.388888888888884E-2</v>
          </cell>
          <cell r="AM381">
            <v>1.0416666666666741E-2</v>
          </cell>
          <cell r="AN381">
            <v>0</v>
          </cell>
          <cell r="AO381">
            <v>1.3888888888888951E-2</v>
          </cell>
          <cell r="AP381" t="str">
            <v>20</v>
          </cell>
          <cell r="AQ381">
            <v>0</v>
          </cell>
          <cell r="AT381">
            <v>0</v>
          </cell>
          <cell r="AU381">
            <v>0</v>
          </cell>
        </row>
        <row r="382">
          <cell r="D382">
            <v>42207</v>
          </cell>
          <cell r="E382" t="str">
            <v>유성분</v>
          </cell>
          <cell r="G382" t="str">
            <v>O</v>
          </cell>
          <cell r="I382">
            <v>0.34722222222222227</v>
          </cell>
          <cell r="J382">
            <v>0.71180555555555547</v>
          </cell>
          <cell r="M382" t="str">
            <v>O</v>
          </cell>
          <cell r="N382" t="str">
            <v>O</v>
          </cell>
          <cell r="R382">
            <v>0</v>
          </cell>
          <cell r="S382">
            <v>0</v>
          </cell>
          <cell r="T382">
            <v>0</v>
          </cell>
          <cell r="AB382">
            <v>3</v>
          </cell>
          <cell r="AC382">
            <v>2.0833333333333315E-2</v>
          </cell>
          <cell r="AD382">
            <v>0</v>
          </cell>
          <cell r="AE382">
            <v>4.1666666666666685E-2</v>
          </cell>
          <cell r="AF382">
            <v>2.777777777777779E-2</v>
          </cell>
          <cell r="AG382">
            <v>2.777777777777779E-2</v>
          </cell>
          <cell r="AH382">
            <v>4.166666666666663E-2</v>
          </cell>
          <cell r="AI382">
            <v>2.777777777777779E-2</v>
          </cell>
          <cell r="AJ382">
            <v>0</v>
          </cell>
          <cell r="AK382">
            <v>0</v>
          </cell>
          <cell r="AL382">
            <v>1.388888888888884E-2</v>
          </cell>
          <cell r="AM382">
            <v>1.0416666666666741E-2</v>
          </cell>
          <cell r="AN382">
            <v>0</v>
          </cell>
          <cell r="AO382">
            <v>1.3888888888888951E-2</v>
          </cell>
          <cell r="AP382" t="str">
            <v>20</v>
          </cell>
          <cell r="AQ382">
            <v>0</v>
          </cell>
          <cell r="AT382">
            <v>0</v>
          </cell>
          <cell r="AU382">
            <v>0</v>
          </cell>
        </row>
        <row r="383">
          <cell r="D383">
            <v>42207</v>
          </cell>
          <cell r="E383" t="str">
            <v>이정예</v>
          </cell>
          <cell r="G383" t="str">
            <v>O</v>
          </cell>
          <cell r="I383">
            <v>0.3611111111111111</v>
          </cell>
          <cell r="J383">
            <v>0.74305555555555547</v>
          </cell>
          <cell r="M383" t="str">
            <v>O</v>
          </cell>
          <cell r="N383" t="str">
            <v>O</v>
          </cell>
          <cell r="R383">
            <v>0</v>
          </cell>
          <cell r="S383">
            <v>0</v>
          </cell>
          <cell r="T383">
            <v>0</v>
          </cell>
          <cell r="AB383">
            <v>3</v>
          </cell>
          <cell r="AC383">
            <v>2.0833333333333315E-2</v>
          </cell>
          <cell r="AD383">
            <v>0</v>
          </cell>
          <cell r="AE383">
            <v>4.1666666666666685E-2</v>
          </cell>
          <cell r="AF383">
            <v>2.777777777777779E-2</v>
          </cell>
          <cell r="AG383">
            <v>2.777777777777779E-2</v>
          </cell>
          <cell r="AH383">
            <v>0</v>
          </cell>
          <cell r="AI383">
            <v>0</v>
          </cell>
          <cell r="AJ383">
            <v>4.166666666666663E-2</v>
          </cell>
          <cell r="AK383">
            <v>2.777777777777779E-2</v>
          </cell>
          <cell r="AL383">
            <v>1.388888888888884E-2</v>
          </cell>
          <cell r="AM383">
            <v>1.0416666666666741E-2</v>
          </cell>
          <cell r="AN383">
            <v>0</v>
          </cell>
          <cell r="AO383">
            <v>1.3888888888888951E-2</v>
          </cell>
          <cell r="AP383" t="str">
            <v>20</v>
          </cell>
          <cell r="AQ383">
            <v>0</v>
          </cell>
          <cell r="AT383">
            <v>0</v>
          </cell>
          <cell r="AU383">
            <v>0</v>
          </cell>
        </row>
        <row r="384">
          <cell r="D384">
            <v>42207</v>
          </cell>
          <cell r="E384" t="str">
            <v>김옥영</v>
          </cell>
          <cell r="G384" t="str">
            <v>O</v>
          </cell>
          <cell r="I384">
            <v>0.36805555555555558</v>
          </cell>
          <cell r="J384">
            <v>0.75</v>
          </cell>
          <cell r="M384" t="str">
            <v>O</v>
          </cell>
          <cell r="N384" t="str">
            <v>O</v>
          </cell>
          <cell r="R384">
            <v>0</v>
          </cell>
          <cell r="S384">
            <v>0</v>
          </cell>
          <cell r="T384">
            <v>0</v>
          </cell>
          <cell r="AB384">
            <v>3</v>
          </cell>
          <cell r="AC384">
            <v>2.0833333333333315E-2</v>
          </cell>
          <cell r="AD384">
            <v>0</v>
          </cell>
          <cell r="AE384">
            <v>4.1666666666666685E-2</v>
          </cell>
          <cell r="AF384">
            <v>2.777777777777779E-2</v>
          </cell>
          <cell r="AG384">
            <v>2.777777777777779E-2</v>
          </cell>
          <cell r="AH384">
            <v>4.166666666666663E-2</v>
          </cell>
          <cell r="AI384">
            <v>2.777777777777779E-2</v>
          </cell>
          <cell r="AJ384">
            <v>0</v>
          </cell>
          <cell r="AK384">
            <v>0</v>
          </cell>
          <cell r="AL384">
            <v>1.388888888888884E-2</v>
          </cell>
          <cell r="AM384">
            <v>1.0416666666666741E-2</v>
          </cell>
          <cell r="AN384">
            <v>0</v>
          </cell>
          <cell r="AO384">
            <v>1.3888888888888951E-2</v>
          </cell>
          <cell r="AP384" t="str">
            <v>20</v>
          </cell>
          <cell r="AQ384">
            <v>0</v>
          </cell>
          <cell r="AT384">
            <v>0</v>
          </cell>
          <cell r="AU384" t="str">
            <v>√</v>
          </cell>
        </row>
        <row r="385">
          <cell r="D385">
            <v>42207</v>
          </cell>
          <cell r="E385" t="str">
            <v>황인택</v>
          </cell>
          <cell r="G385" t="str">
            <v>O</v>
          </cell>
          <cell r="I385">
            <v>0.37847222222222227</v>
          </cell>
          <cell r="J385">
            <v>0.75347222222222221</v>
          </cell>
          <cell r="M385" t="str">
            <v>O</v>
          </cell>
          <cell r="N385" t="str">
            <v>O</v>
          </cell>
          <cell r="R385" t="str">
            <v>O</v>
          </cell>
          <cell r="S385">
            <v>0.4861111111111111</v>
          </cell>
          <cell r="T385">
            <v>0.5</v>
          </cell>
          <cell r="AB385" t="str">
            <v>3, 3</v>
          </cell>
          <cell r="AC385">
            <v>2.0833333333333315E-2</v>
          </cell>
          <cell r="AD385">
            <v>0</v>
          </cell>
          <cell r="AE385">
            <v>2.777777777777779E-2</v>
          </cell>
          <cell r="AF385">
            <v>2.777777777777779E-2</v>
          </cell>
          <cell r="AG385">
            <v>2.777777777777779E-2</v>
          </cell>
          <cell r="AH385">
            <v>4.166666666666663E-2</v>
          </cell>
          <cell r="AI385">
            <v>2.777777777777779E-2</v>
          </cell>
          <cell r="AJ385">
            <v>0</v>
          </cell>
          <cell r="AK385">
            <v>0</v>
          </cell>
          <cell r="AL385">
            <v>1.388888888888884E-2</v>
          </cell>
          <cell r="AM385">
            <v>1.0416666666666741E-2</v>
          </cell>
          <cell r="AN385">
            <v>0</v>
          </cell>
          <cell r="AO385">
            <v>1.3888888888888951E-2</v>
          </cell>
          <cell r="AP385" t="str">
            <v>20</v>
          </cell>
          <cell r="AQ385">
            <v>0</v>
          </cell>
          <cell r="AT385">
            <v>0</v>
          </cell>
          <cell r="AU385">
            <v>0</v>
          </cell>
        </row>
        <row r="386">
          <cell r="D386">
            <v>42207</v>
          </cell>
          <cell r="G386">
            <v>0</v>
          </cell>
          <cell r="R386">
            <v>0</v>
          </cell>
          <cell r="S386">
            <v>0</v>
          </cell>
          <cell r="T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T386">
            <v>0</v>
          </cell>
          <cell r="AU386">
            <v>0</v>
          </cell>
        </row>
        <row r="387">
          <cell r="D387">
            <v>42207</v>
          </cell>
          <cell r="G387">
            <v>0</v>
          </cell>
          <cell r="R387">
            <v>0</v>
          </cell>
          <cell r="S387">
            <v>0</v>
          </cell>
          <cell r="T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T387">
            <v>0</v>
          </cell>
          <cell r="AU387">
            <v>0</v>
          </cell>
        </row>
        <row r="388">
          <cell r="D388">
            <v>42207</v>
          </cell>
          <cell r="G388">
            <v>0</v>
          </cell>
          <cell r="R388">
            <v>0</v>
          </cell>
          <cell r="S388">
            <v>0</v>
          </cell>
          <cell r="T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T388">
            <v>0</v>
          </cell>
          <cell r="AU388">
            <v>0</v>
          </cell>
        </row>
        <row r="389">
          <cell r="D389">
            <v>42207</v>
          </cell>
          <cell r="G389">
            <v>0</v>
          </cell>
          <cell r="R389">
            <v>0</v>
          </cell>
          <cell r="S389">
            <v>0</v>
          </cell>
          <cell r="T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T389">
            <v>0</v>
          </cell>
          <cell r="AU389">
            <v>0</v>
          </cell>
        </row>
        <row r="390">
          <cell r="D390">
            <v>42207</v>
          </cell>
          <cell r="G390">
            <v>0</v>
          </cell>
          <cell r="R390">
            <v>0</v>
          </cell>
          <cell r="S390">
            <v>0</v>
          </cell>
          <cell r="T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T390">
            <v>0</v>
          </cell>
          <cell r="AU390">
            <v>0</v>
          </cell>
        </row>
        <row r="391">
          <cell r="D391">
            <v>42208</v>
          </cell>
          <cell r="E391" t="str">
            <v>이주훈</v>
          </cell>
          <cell r="G391" t="str">
            <v>O</v>
          </cell>
          <cell r="I391">
            <v>0.34583333333333338</v>
          </cell>
          <cell r="J391">
            <v>0.69444444444444453</v>
          </cell>
          <cell r="M391" t="str">
            <v>O</v>
          </cell>
          <cell r="N391" t="str">
            <v>O</v>
          </cell>
          <cell r="O391" t="str">
            <v>병원동행(드레싱)</v>
          </cell>
          <cell r="R391">
            <v>0</v>
          </cell>
          <cell r="S391">
            <v>0</v>
          </cell>
          <cell r="T391">
            <v>0</v>
          </cell>
          <cell r="Y391">
            <v>0.3923611111111111</v>
          </cell>
          <cell r="Z391">
            <v>0.40625</v>
          </cell>
          <cell r="AB391">
            <v>3</v>
          </cell>
          <cell r="AC391">
            <v>0</v>
          </cell>
          <cell r="AD391">
            <v>1.3888888888888951E-2</v>
          </cell>
          <cell r="AE391">
            <v>0</v>
          </cell>
          <cell r="AF391">
            <v>2.777777777777779E-2</v>
          </cell>
          <cell r="AG391">
            <v>0</v>
          </cell>
          <cell r="AH391">
            <v>0</v>
          </cell>
          <cell r="AI391">
            <v>0</v>
          </cell>
          <cell r="AJ391">
            <v>4.166666666666663E-2</v>
          </cell>
          <cell r="AK391">
            <v>2.777777777777779E-2</v>
          </cell>
          <cell r="AL391">
            <v>1.388888888888884E-2</v>
          </cell>
          <cell r="AM391">
            <v>1.0416666666666741E-2</v>
          </cell>
          <cell r="AN391">
            <v>8.3333333333333315E-2</v>
          </cell>
          <cell r="AO391">
            <v>1.3888888888888951E-2</v>
          </cell>
          <cell r="AP391" t="str">
            <v>20</v>
          </cell>
          <cell r="AQ391">
            <v>0</v>
          </cell>
          <cell r="AT391">
            <v>0</v>
          </cell>
          <cell r="AU391" t="str">
            <v>√</v>
          </cell>
        </row>
        <row r="392">
          <cell r="D392">
            <v>42208</v>
          </cell>
          <cell r="E392" t="str">
            <v>이정순</v>
          </cell>
          <cell r="G392" t="str">
            <v>결석</v>
          </cell>
          <cell r="M392" t="str">
            <v>X</v>
          </cell>
          <cell r="N392" t="str">
            <v>X</v>
          </cell>
          <cell r="O392" t="str">
            <v>대천가심(~25일까지)</v>
          </cell>
          <cell r="R392">
            <v>0</v>
          </cell>
          <cell r="S392">
            <v>0</v>
          </cell>
          <cell r="T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T392">
            <v>0</v>
          </cell>
          <cell r="AU392">
            <v>0</v>
          </cell>
        </row>
        <row r="393">
          <cell r="D393">
            <v>42208</v>
          </cell>
          <cell r="E393" t="str">
            <v>이충묵</v>
          </cell>
          <cell r="G393" t="str">
            <v>O</v>
          </cell>
          <cell r="I393">
            <v>0.49305555555555558</v>
          </cell>
          <cell r="J393">
            <v>0.75694444444444453</v>
          </cell>
          <cell r="M393" t="str">
            <v>O</v>
          </cell>
          <cell r="N393" t="str">
            <v>O</v>
          </cell>
          <cell r="O393" t="str">
            <v>보호자 요청으로 늦게 입소</v>
          </cell>
          <cell r="R393">
            <v>0</v>
          </cell>
          <cell r="S393">
            <v>0</v>
          </cell>
          <cell r="T393">
            <v>0</v>
          </cell>
          <cell r="AB393">
            <v>3</v>
          </cell>
          <cell r="AC393">
            <v>0</v>
          </cell>
          <cell r="AD393">
            <v>1.3888888888888951E-2</v>
          </cell>
          <cell r="AE393">
            <v>0</v>
          </cell>
          <cell r="AF393">
            <v>2.777777777777779E-2</v>
          </cell>
          <cell r="AG393">
            <v>2.777777777777779E-2</v>
          </cell>
          <cell r="AH393">
            <v>4.166666666666663E-2</v>
          </cell>
          <cell r="AI393">
            <v>2.777777777777779E-2</v>
          </cell>
          <cell r="AJ393">
            <v>0</v>
          </cell>
          <cell r="AK393">
            <v>0</v>
          </cell>
          <cell r="AL393">
            <v>1.388888888888884E-2</v>
          </cell>
          <cell r="AM393">
            <v>1.0416666666666741E-2</v>
          </cell>
          <cell r="AN393">
            <v>0</v>
          </cell>
          <cell r="AO393">
            <v>1.3888888888888951E-2</v>
          </cell>
          <cell r="AP393" t="str">
            <v>20</v>
          </cell>
          <cell r="AQ393">
            <v>0</v>
          </cell>
          <cell r="AT393">
            <v>0</v>
          </cell>
          <cell r="AU393">
            <v>0</v>
          </cell>
        </row>
        <row r="394">
          <cell r="D394">
            <v>42208</v>
          </cell>
          <cell r="E394" t="str">
            <v>신현목</v>
          </cell>
          <cell r="G394" t="str">
            <v>O</v>
          </cell>
          <cell r="I394">
            <v>0.36527777777777781</v>
          </cell>
          <cell r="J394">
            <v>0.71388888888888891</v>
          </cell>
          <cell r="M394" t="str">
            <v>O</v>
          </cell>
          <cell r="N394" t="str">
            <v>O</v>
          </cell>
          <cell r="R394">
            <v>0</v>
          </cell>
          <cell r="S394">
            <v>0</v>
          </cell>
          <cell r="T394">
            <v>0</v>
          </cell>
          <cell r="AB394">
            <v>3</v>
          </cell>
          <cell r="AC394">
            <v>0</v>
          </cell>
          <cell r="AD394">
            <v>1.3888888888888951E-2</v>
          </cell>
          <cell r="AE394">
            <v>0</v>
          </cell>
          <cell r="AF394">
            <v>2.777777777777779E-2</v>
          </cell>
          <cell r="AG394">
            <v>0</v>
          </cell>
          <cell r="AH394">
            <v>4.166666666666663E-2</v>
          </cell>
          <cell r="AI394">
            <v>2.777777777777779E-2</v>
          </cell>
          <cell r="AJ394">
            <v>0</v>
          </cell>
          <cell r="AK394">
            <v>0</v>
          </cell>
          <cell r="AL394">
            <v>1.388888888888884E-2</v>
          </cell>
          <cell r="AM394">
            <v>1.0416666666666741E-2</v>
          </cell>
          <cell r="AN394">
            <v>8.3333333333333315E-2</v>
          </cell>
          <cell r="AO394">
            <v>1.3888888888888951E-2</v>
          </cell>
          <cell r="AP394" t="str">
            <v>20</v>
          </cell>
          <cell r="AQ394">
            <v>0</v>
          </cell>
          <cell r="AT394">
            <v>0</v>
          </cell>
          <cell r="AU394">
            <v>0</v>
          </cell>
        </row>
        <row r="395">
          <cell r="D395">
            <v>42208</v>
          </cell>
          <cell r="E395" t="str">
            <v>조기순</v>
          </cell>
          <cell r="G395" t="str">
            <v>O</v>
          </cell>
          <cell r="I395">
            <v>0.37083333333333335</v>
          </cell>
          <cell r="J395">
            <v>0.71527777777777779</v>
          </cell>
          <cell r="M395" t="str">
            <v>O</v>
          </cell>
          <cell r="N395" t="str">
            <v>O</v>
          </cell>
          <cell r="R395">
            <v>0</v>
          </cell>
          <cell r="S395">
            <v>0</v>
          </cell>
          <cell r="T395">
            <v>0</v>
          </cell>
          <cell r="AB395">
            <v>3</v>
          </cell>
          <cell r="AC395">
            <v>0</v>
          </cell>
          <cell r="AD395">
            <v>1.3888888888888951E-2</v>
          </cell>
          <cell r="AE395">
            <v>0</v>
          </cell>
          <cell r="AF395">
            <v>2.777777777777779E-2</v>
          </cell>
          <cell r="AG395">
            <v>0</v>
          </cell>
          <cell r="AH395">
            <v>0</v>
          </cell>
          <cell r="AI395">
            <v>0</v>
          </cell>
          <cell r="AJ395">
            <v>4.166666666666663E-2</v>
          </cell>
          <cell r="AK395">
            <v>2.777777777777779E-2</v>
          </cell>
          <cell r="AL395">
            <v>1.388888888888884E-2</v>
          </cell>
          <cell r="AM395">
            <v>1.0416666666666741E-2</v>
          </cell>
          <cell r="AN395">
            <v>8.3333333333333315E-2</v>
          </cell>
          <cell r="AO395">
            <v>1.3888888888888951E-2</v>
          </cell>
          <cell r="AP395" t="str">
            <v>20</v>
          </cell>
          <cell r="AQ395">
            <v>0</v>
          </cell>
          <cell r="AT395">
            <v>0</v>
          </cell>
          <cell r="AU395" t="str">
            <v>√</v>
          </cell>
        </row>
        <row r="396">
          <cell r="D396">
            <v>42208</v>
          </cell>
          <cell r="E396" t="str">
            <v>소병례</v>
          </cell>
          <cell r="G396" t="str">
            <v>O</v>
          </cell>
          <cell r="I396">
            <v>0.36944444444444446</v>
          </cell>
          <cell r="J396">
            <v>0.71666666666666667</v>
          </cell>
          <cell r="M396" t="str">
            <v>O</v>
          </cell>
          <cell r="N396" t="str">
            <v>O</v>
          </cell>
          <cell r="R396">
            <v>0</v>
          </cell>
          <cell r="S396">
            <v>0</v>
          </cell>
          <cell r="T396">
            <v>0</v>
          </cell>
          <cell r="AB396">
            <v>3</v>
          </cell>
          <cell r="AC396">
            <v>0</v>
          </cell>
          <cell r="AD396">
            <v>1.3888888888888951E-2</v>
          </cell>
          <cell r="AE396">
            <v>0</v>
          </cell>
          <cell r="AF396">
            <v>2.777777777777779E-2</v>
          </cell>
          <cell r="AG396">
            <v>0</v>
          </cell>
          <cell r="AH396">
            <v>4.166666666666663E-2</v>
          </cell>
          <cell r="AI396">
            <v>2.777777777777779E-2</v>
          </cell>
          <cell r="AJ396">
            <v>0</v>
          </cell>
          <cell r="AK396">
            <v>0</v>
          </cell>
          <cell r="AL396">
            <v>1.388888888888884E-2</v>
          </cell>
          <cell r="AM396">
            <v>1.0416666666666741E-2</v>
          </cell>
          <cell r="AN396">
            <v>8.3333333333333315E-2</v>
          </cell>
          <cell r="AO396">
            <v>1.3888888888888951E-2</v>
          </cell>
          <cell r="AP396" t="str">
            <v>20</v>
          </cell>
          <cell r="AQ396">
            <v>0</v>
          </cell>
          <cell r="AT396">
            <v>0</v>
          </cell>
          <cell r="AU396">
            <v>0</v>
          </cell>
        </row>
        <row r="397">
          <cell r="D397">
            <v>42208</v>
          </cell>
          <cell r="E397" t="str">
            <v>김유복</v>
          </cell>
          <cell r="G397" t="str">
            <v>O</v>
          </cell>
          <cell r="I397">
            <v>0.37222222222222223</v>
          </cell>
          <cell r="J397">
            <v>0.75694444444444453</v>
          </cell>
          <cell r="M397" t="str">
            <v>O</v>
          </cell>
          <cell r="N397" t="str">
            <v>X</v>
          </cell>
          <cell r="O397" t="str">
            <v>보호자요청 실거주지X 18:00정도까지</v>
          </cell>
          <cell r="R397">
            <v>0</v>
          </cell>
          <cell r="S397">
            <v>0</v>
          </cell>
          <cell r="T397">
            <v>0</v>
          </cell>
          <cell r="AB397">
            <v>3</v>
          </cell>
          <cell r="AC397">
            <v>0</v>
          </cell>
          <cell r="AD397">
            <v>1.3888888888888951E-2</v>
          </cell>
          <cell r="AE397">
            <v>0</v>
          </cell>
          <cell r="AF397">
            <v>2.777777777777779E-2</v>
          </cell>
          <cell r="AG397">
            <v>0</v>
          </cell>
          <cell r="AH397">
            <v>4.166666666666663E-2</v>
          </cell>
          <cell r="AI397">
            <v>2.777777777777779E-2</v>
          </cell>
          <cell r="AJ397">
            <v>0</v>
          </cell>
          <cell r="AK397">
            <v>0</v>
          </cell>
          <cell r="AL397">
            <v>1.388888888888884E-2</v>
          </cell>
          <cell r="AM397">
            <v>1.0416666666666741E-2</v>
          </cell>
          <cell r="AN397">
            <v>8.3333333333333315E-2</v>
          </cell>
          <cell r="AO397">
            <v>1.3888888888888951E-2</v>
          </cell>
          <cell r="AP397" t="str">
            <v>20</v>
          </cell>
          <cell r="AQ397">
            <v>0</v>
          </cell>
          <cell r="AT397">
            <v>0</v>
          </cell>
          <cell r="AU397">
            <v>0</v>
          </cell>
        </row>
        <row r="398">
          <cell r="D398">
            <v>42208</v>
          </cell>
          <cell r="E398" t="str">
            <v>박정화</v>
          </cell>
          <cell r="G398" t="str">
            <v>O</v>
          </cell>
          <cell r="I398">
            <v>0.3833333333333333</v>
          </cell>
          <cell r="J398">
            <v>0.72083333333333333</v>
          </cell>
          <cell r="M398" t="str">
            <v>O</v>
          </cell>
          <cell r="N398" t="str">
            <v>O</v>
          </cell>
          <cell r="R398">
            <v>0</v>
          </cell>
          <cell r="S398">
            <v>0</v>
          </cell>
          <cell r="T398">
            <v>0</v>
          </cell>
          <cell r="AB398">
            <v>3</v>
          </cell>
          <cell r="AC398">
            <v>0</v>
          </cell>
          <cell r="AD398">
            <v>1.3888888888888951E-2</v>
          </cell>
          <cell r="AE398">
            <v>0</v>
          </cell>
          <cell r="AF398">
            <v>2.777777777777779E-2</v>
          </cell>
          <cell r="AG398">
            <v>0</v>
          </cell>
          <cell r="AH398">
            <v>4.166666666666663E-2</v>
          </cell>
          <cell r="AI398">
            <v>2.777777777777779E-2</v>
          </cell>
          <cell r="AJ398">
            <v>0</v>
          </cell>
          <cell r="AK398">
            <v>0</v>
          </cell>
          <cell r="AL398">
            <v>1.388888888888884E-2</v>
          </cell>
          <cell r="AM398">
            <v>1.0416666666666741E-2</v>
          </cell>
          <cell r="AN398">
            <v>8.3333333333333315E-2</v>
          </cell>
          <cell r="AO398">
            <v>1.3888888888888951E-2</v>
          </cell>
          <cell r="AP398" t="str">
            <v>20</v>
          </cell>
          <cell r="AQ398">
            <v>0</v>
          </cell>
          <cell r="AT398">
            <v>0</v>
          </cell>
          <cell r="AU398" t="str">
            <v>√</v>
          </cell>
        </row>
        <row r="399">
          <cell r="D399">
            <v>42208</v>
          </cell>
          <cell r="E399" t="str">
            <v>천동식</v>
          </cell>
          <cell r="G399" t="str">
            <v>O</v>
          </cell>
          <cell r="I399">
            <v>0.4201388888888889</v>
          </cell>
          <cell r="J399">
            <v>0.67708333333333337</v>
          </cell>
          <cell r="M399" t="str">
            <v>X</v>
          </cell>
          <cell r="N399" t="str">
            <v>O</v>
          </cell>
          <cell r="O399" t="str">
            <v>센터장 차량 입소</v>
          </cell>
          <cell r="R399">
            <v>0</v>
          </cell>
          <cell r="S399">
            <v>0</v>
          </cell>
          <cell r="T399">
            <v>0</v>
          </cell>
          <cell r="AB399">
            <v>3</v>
          </cell>
          <cell r="AC399">
            <v>0</v>
          </cell>
          <cell r="AD399">
            <v>1.3888888888888951E-2</v>
          </cell>
          <cell r="AE399">
            <v>0</v>
          </cell>
          <cell r="AF399">
            <v>2.777777777777779E-2</v>
          </cell>
          <cell r="AG399">
            <v>0</v>
          </cell>
          <cell r="AH399">
            <v>0</v>
          </cell>
          <cell r="AI399">
            <v>0</v>
          </cell>
          <cell r="AJ399">
            <v>4.166666666666663E-2</v>
          </cell>
          <cell r="AK399">
            <v>2.777777777777779E-2</v>
          </cell>
          <cell r="AL399">
            <v>6.9444444444444441E-3</v>
          </cell>
          <cell r="AM399">
            <v>0</v>
          </cell>
          <cell r="AN399">
            <v>6.597222222222221E-2</v>
          </cell>
          <cell r="AO399">
            <v>1.3888888888888951E-2</v>
          </cell>
          <cell r="AP399" t="str">
            <v>20</v>
          </cell>
          <cell r="AQ399">
            <v>0</v>
          </cell>
          <cell r="AT399">
            <v>0</v>
          </cell>
          <cell r="AU399">
            <v>0</v>
          </cell>
        </row>
        <row r="400">
          <cell r="D400">
            <v>42208</v>
          </cell>
          <cell r="G400">
            <v>0</v>
          </cell>
          <cell r="R400">
            <v>0</v>
          </cell>
          <cell r="S400">
            <v>0</v>
          </cell>
          <cell r="T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T400">
            <v>0</v>
          </cell>
          <cell r="AU400">
            <v>0</v>
          </cell>
        </row>
        <row r="401">
          <cell r="D401">
            <v>42208</v>
          </cell>
          <cell r="E401" t="str">
            <v>박덕임</v>
          </cell>
          <cell r="G401" t="str">
            <v>O</v>
          </cell>
          <cell r="I401">
            <v>0.34027777777777773</v>
          </cell>
          <cell r="J401">
            <v>0.71875</v>
          </cell>
          <cell r="M401" t="str">
            <v>O</v>
          </cell>
          <cell r="N401" t="str">
            <v>O</v>
          </cell>
          <cell r="R401">
            <v>0</v>
          </cell>
          <cell r="S401">
            <v>0</v>
          </cell>
          <cell r="T401">
            <v>0</v>
          </cell>
          <cell r="AB401">
            <v>3</v>
          </cell>
          <cell r="AC401">
            <v>0</v>
          </cell>
          <cell r="AD401">
            <v>1.3888888888888951E-2</v>
          </cell>
          <cell r="AE401">
            <v>0</v>
          </cell>
          <cell r="AF401">
            <v>2.777777777777779E-2</v>
          </cell>
          <cell r="AG401">
            <v>0</v>
          </cell>
          <cell r="AH401">
            <v>4.166666666666663E-2</v>
          </cell>
          <cell r="AI401">
            <v>2.777777777777779E-2</v>
          </cell>
          <cell r="AJ401">
            <v>0</v>
          </cell>
          <cell r="AK401">
            <v>0</v>
          </cell>
          <cell r="AL401">
            <v>1.388888888888884E-2</v>
          </cell>
          <cell r="AM401">
            <v>1.0416666666666741E-2</v>
          </cell>
          <cell r="AN401">
            <v>8.3333333333333315E-2</v>
          </cell>
          <cell r="AO401">
            <v>1.3888888888888951E-2</v>
          </cell>
          <cell r="AP401" t="str">
            <v>20</v>
          </cell>
          <cell r="AQ401">
            <v>0</v>
          </cell>
          <cell r="AT401">
            <v>0</v>
          </cell>
          <cell r="AU401">
            <v>0</v>
          </cell>
        </row>
        <row r="402">
          <cell r="D402">
            <v>42208</v>
          </cell>
          <cell r="E402" t="str">
            <v>유성분</v>
          </cell>
          <cell r="G402" t="str">
            <v>O</v>
          </cell>
          <cell r="I402">
            <v>0.34722222222222227</v>
          </cell>
          <cell r="J402">
            <v>0.71180555555555547</v>
          </cell>
          <cell r="M402" t="str">
            <v>O</v>
          </cell>
          <cell r="N402" t="str">
            <v>O</v>
          </cell>
          <cell r="R402">
            <v>0</v>
          </cell>
          <cell r="S402">
            <v>0</v>
          </cell>
          <cell r="T402">
            <v>0</v>
          </cell>
          <cell r="AB402">
            <v>3</v>
          </cell>
          <cell r="AC402">
            <v>0</v>
          </cell>
          <cell r="AD402">
            <v>1.3888888888888951E-2</v>
          </cell>
          <cell r="AE402">
            <v>0</v>
          </cell>
          <cell r="AF402">
            <v>2.777777777777779E-2</v>
          </cell>
          <cell r="AG402">
            <v>0</v>
          </cell>
          <cell r="AH402">
            <v>4.166666666666663E-2</v>
          </cell>
          <cell r="AI402">
            <v>2.777777777777779E-2</v>
          </cell>
          <cell r="AJ402">
            <v>0</v>
          </cell>
          <cell r="AK402">
            <v>0</v>
          </cell>
          <cell r="AL402">
            <v>1.388888888888884E-2</v>
          </cell>
          <cell r="AM402">
            <v>1.0416666666666741E-2</v>
          </cell>
          <cell r="AN402">
            <v>8.3333333333333315E-2</v>
          </cell>
          <cell r="AO402">
            <v>1.3888888888888951E-2</v>
          </cell>
          <cell r="AP402" t="str">
            <v>20</v>
          </cell>
          <cell r="AQ402">
            <v>0</v>
          </cell>
          <cell r="AT402">
            <v>0</v>
          </cell>
          <cell r="AU402">
            <v>0</v>
          </cell>
        </row>
        <row r="403">
          <cell r="D403">
            <v>42208</v>
          </cell>
          <cell r="E403" t="str">
            <v>이정예</v>
          </cell>
          <cell r="G403" t="str">
            <v>O</v>
          </cell>
          <cell r="I403">
            <v>0.3611111111111111</v>
          </cell>
          <cell r="J403">
            <v>0.73611111111111116</v>
          </cell>
          <cell r="M403" t="str">
            <v>O</v>
          </cell>
          <cell r="N403" t="str">
            <v>O</v>
          </cell>
          <cell r="R403">
            <v>0</v>
          </cell>
          <cell r="S403">
            <v>0</v>
          </cell>
          <cell r="T403">
            <v>0</v>
          </cell>
          <cell r="AB403">
            <v>3</v>
          </cell>
          <cell r="AC403">
            <v>0</v>
          </cell>
          <cell r="AD403">
            <v>1.3888888888888951E-2</v>
          </cell>
          <cell r="AE403">
            <v>0</v>
          </cell>
          <cell r="AF403">
            <v>2.777777777777779E-2</v>
          </cell>
          <cell r="AG403">
            <v>0</v>
          </cell>
          <cell r="AH403">
            <v>0</v>
          </cell>
          <cell r="AI403">
            <v>0</v>
          </cell>
          <cell r="AJ403">
            <v>4.166666666666663E-2</v>
          </cell>
          <cell r="AK403">
            <v>2.777777777777779E-2</v>
          </cell>
          <cell r="AL403">
            <v>1.388888888888884E-2</v>
          </cell>
          <cell r="AM403">
            <v>1.0416666666666741E-2</v>
          </cell>
          <cell r="AN403">
            <v>8.3333333333333315E-2</v>
          </cell>
          <cell r="AO403">
            <v>1.3888888888888951E-2</v>
          </cell>
          <cell r="AP403" t="str">
            <v>20</v>
          </cell>
          <cell r="AQ403">
            <v>0</v>
          </cell>
          <cell r="AT403">
            <v>0</v>
          </cell>
          <cell r="AU403">
            <v>0</v>
          </cell>
        </row>
        <row r="404">
          <cell r="D404">
            <v>42208</v>
          </cell>
          <cell r="E404" t="str">
            <v>김옥영</v>
          </cell>
          <cell r="G404" t="str">
            <v>O</v>
          </cell>
          <cell r="I404">
            <v>0.3576388888888889</v>
          </cell>
          <cell r="J404">
            <v>0.75</v>
          </cell>
          <cell r="M404" t="str">
            <v>X</v>
          </cell>
          <cell r="N404" t="str">
            <v>O</v>
          </cell>
          <cell r="O404" t="str">
            <v>보호자 동반입소</v>
          </cell>
          <cell r="R404">
            <v>0</v>
          </cell>
          <cell r="S404">
            <v>0</v>
          </cell>
          <cell r="T404">
            <v>0</v>
          </cell>
          <cell r="AB404">
            <v>3</v>
          </cell>
          <cell r="AC404">
            <v>0</v>
          </cell>
          <cell r="AD404">
            <v>1.3888888888888951E-2</v>
          </cell>
          <cell r="AE404">
            <v>0</v>
          </cell>
          <cell r="AF404">
            <v>2.777777777777779E-2</v>
          </cell>
          <cell r="AG404">
            <v>0</v>
          </cell>
          <cell r="AH404">
            <v>4.166666666666663E-2</v>
          </cell>
          <cell r="AI404">
            <v>2.777777777777779E-2</v>
          </cell>
          <cell r="AJ404">
            <v>0</v>
          </cell>
          <cell r="AK404">
            <v>0</v>
          </cell>
          <cell r="AL404">
            <v>1.388888888888884E-2</v>
          </cell>
          <cell r="AM404">
            <v>1.0416666666666741E-2</v>
          </cell>
          <cell r="AN404">
            <v>8.3333333333333315E-2</v>
          </cell>
          <cell r="AO404">
            <v>1.3888888888888951E-2</v>
          </cell>
          <cell r="AP404" t="str">
            <v>20</v>
          </cell>
          <cell r="AQ404">
            <v>0</v>
          </cell>
          <cell r="AT404">
            <v>0</v>
          </cell>
          <cell r="AU404" t="str">
            <v>√</v>
          </cell>
        </row>
        <row r="405">
          <cell r="D405">
            <v>42208</v>
          </cell>
          <cell r="E405" t="str">
            <v>황인택</v>
          </cell>
          <cell r="G405" t="str">
            <v>O</v>
          </cell>
          <cell r="I405">
            <v>0.37847222222222227</v>
          </cell>
          <cell r="J405">
            <v>0.75347222222222221</v>
          </cell>
          <cell r="M405" t="str">
            <v>O</v>
          </cell>
          <cell r="N405" t="str">
            <v>O</v>
          </cell>
          <cell r="R405">
            <v>0</v>
          </cell>
          <cell r="S405">
            <v>0</v>
          </cell>
          <cell r="T405">
            <v>0</v>
          </cell>
          <cell r="AB405">
            <v>3</v>
          </cell>
          <cell r="AC405">
            <v>0</v>
          </cell>
          <cell r="AD405">
            <v>1.3888888888888951E-2</v>
          </cell>
          <cell r="AE405">
            <v>0</v>
          </cell>
          <cell r="AF405">
            <v>2.777777777777779E-2</v>
          </cell>
          <cell r="AG405">
            <v>0</v>
          </cell>
          <cell r="AH405">
            <v>4.166666666666663E-2</v>
          </cell>
          <cell r="AI405">
            <v>2.777777777777779E-2</v>
          </cell>
          <cell r="AJ405">
            <v>0</v>
          </cell>
          <cell r="AK405">
            <v>0</v>
          </cell>
          <cell r="AL405">
            <v>1.388888888888884E-2</v>
          </cell>
          <cell r="AM405">
            <v>1.0416666666666741E-2</v>
          </cell>
          <cell r="AN405">
            <v>8.3333333333333315E-2</v>
          </cell>
          <cell r="AO405">
            <v>1.3888888888888951E-2</v>
          </cell>
          <cell r="AP405" t="str">
            <v>20</v>
          </cell>
          <cell r="AQ405">
            <v>0</v>
          </cell>
          <cell r="AT405">
            <v>0</v>
          </cell>
          <cell r="AU405">
            <v>0</v>
          </cell>
        </row>
        <row r="406">
          <cell r="D406">
            <v>42208</v>
          </cell>
          <cell r="G406">
            <v>0</v>
          </cell>
          <cell r="R406">
            <v>0</v>
          </cell>
          <cell r="S406">
            <v>0</v>
          </cell>
          <cell r="T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T406">
            <v>0</v>
          </cell>
          <cell r="AU406">
            <v>0</v>
          </cell>
        </row>
        <row r="407">
          <cell r="D407">
            <v>42208</v>
          </cell>
          <cell r="G407">
            <v>0</v>
          </cell>
          <cell r="R407">
            <v>0</v>
          </cell>
          <cell r="S407">
            <v>0</v>
          </cell>
          <cell r="T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T407">
            <v>0</v>
          </cell>
          <cell r="AU407">
            <v>0</v>
          </cell>
        </row>
        <row r="408">
          <cell r="D408">
            <v>42208</v>
          </cell>
          <cell r="G408">
            <v>0</v>
          </cell>
          <cell r="R408">
            <v>0</v>
          </cell>
          <cell r="S408">
            <v>0</v>
          </cell>
          <cell r="T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T408">
            <v>0</v>
          </cell>
          <cell r="AU408">
            <v>0</v>
          </cell>
        </row>
        <row r="409">
          <cell r="D409">
            <v>42208</v>
          </cell>
          <cell r="G409">
            <v>0</v>
          </cell>
          <cell r="R409">
            <v>0</v>
          </cell>
          <cell r="S409">
            <v>0</v>
          </cell>
          <cell r="T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T409">
            <v>0</v>
          </cell>
          <cell r="AU409">
            <v>0</v>
          </cell>
        </row>
        <row r="410">
          <cell r="D410">
            <v>42208</v>
          </cell>
          <cell r="G410">
            <v>0</v>
          </cell>
          <cell r="R410">
            <v>0</v>
          </cell>
          <cell r="S410">
            <v>0</v>
          </cell>
          <cell r="T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T410">
            <v>0</v>
          </cell>
          <cell r="AU410">
            <v>0</v>
          </cell>
        </row>
        <row r="411">
          <cell r="D411">
            <v>42209</v>
          </cell>
          <cell r="E411" t="str">
            <v>이주훈</v>
          </cell>
          <cell r="G411" t="str">
            <v>O</v>
          </cell>
          <cell r="I411">
            <v>0.35069444444444442</v>
          </cell>
          <cell r="M411" t="str">
            <v>O</v>
          </cell>
          <cell r="O411" t="str">
            <v>병원동행</v>
          </cell>
          <cell r="R411">
            <v>0</v>
          </cell>
          <cell r="S411">
            <v>0</v>
          </cell>
          <cell r="T411">
            <v>0</v>
          </cell>
          <cell r="Y411">
            <v>0.39583333333333331</v>
          </cell>
          <cell r="Z411">
            <v>0.41319444444444442</v>
          </cell>
          <cell r="AB411">
            <v>3</v>
          </cell>
          <cell r="AC411">
            <v>2.0833333333333315E-2</v>
          </cell>
          <cell r="AD411">
            <v>0</v>
          </cell>
          <cell r="AE411">
            <v>4.1666666666666685E-2</v>
          </cell>
          <cell r="AF411">
            <v>0</v>
          </cell>
          <cell r="AG411">
            <v>2.777777777777779E-2</v>
          </cell>
          <cell r="AH411">
            <v>0</v>
          </cell>
          <cell r="AI411">
            <v>0</v>
          </cell>
          <cell r="AJ411">
            <v>4.166666666666663E-2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1.3888888888888951E-2</v>
          </cell>
          <cell r="AP411" t="str">
            <v>20</v>
          </cell>
          <cell r="AQ411">
            <v>2.777777777777779E-2</v>
          </cell>
          <cell r="AT411">
            <v>0</v>
          </cell>
          <cell r="AU411">
            <v>0</v>
          </cell>
        </row>
        <row r="412">
          <cell r="D412">
            <v>42209</v>
          </cell>
          <cell r="E412" t="str">
            <v>이정순</v>
          </cell>
          <cell r="G412" t="str">
            <v>결석</v>
          </cell>
          <cell r="O412" t="str">
            <v>대천가심(~25일까지)</v>
          </cell>
          <cell r="R412">
            <v>0</v>
          </cell>
          <cell r="S412">
            <v>0</v>
          </cell>
          <cell r="T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T412">
            <v>0</v>
          </cell>
          <cell r="AU412">
            <v>0</v>
          </cell>
        </row>
        <row r="413">
          <cell r="D413">
            <v>42209</v>
          </cell>
          <cell r="E413" t="str">
            <v>이충묵</v>
          </cell>
          <cell r="G413" t="str">
            <v>O</v>
          </cell>
          <cell r="I413">
            <v>0.36249999999999999</v>
          </cell>
          <cell r="M413" t="str">
            <v>O</v>
          </cell>
          <cell r="R413">
            <v>0</v>
          </cell>
          <cell r="S413">
            <v>0</v>
          </cell>
          <cell r="T413">
            <v>0</v>
          </cell>
          <cell r="AB413">
            <v>3</v>
          </cell>
          <cell r="AC413">
            <v>2.0833333333333315E-2</v>
          </cell>
          <cell r="AD413">
            <v>0</v>
          </cell>
          <cell r="AE413">
            <v>4.1666666666666685E-2</v>
          </cell>
          <cell r="AF413">
            <v>0</v>
          </cell>
          <cell r="AG413">
            <v>2.777777777777779E-2</v>
          </cell>
          <cell r="AH413">
            <v>4.166666666666663E-2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1.3888888888888951E-2</v>
          </cell>
          <cell r="AP413" t="str">
            <v>20</v>
          </cell>
          <cell r="AQ413">
            <v>2.777777777777779E-2</v>
          </cell>
          <cell r="AT413">
            <v>0</v>
          </cell>
          <cell r="AU413">
            <v>0</v>
          </cell>
        </row>
        <row r="414">
          <cell r="D414">
            <v>42209</v>
          </cell>
          <cell r="E414" t="str">
            <v>신현목</v>
          </cell>
          <cell r="G414" t="str">
            <v>O</v>
          </cell>
          <cell r="I414">
            <v>0.36805555555555558</v>
          </cell>
          <cell r="M414" t="str">
            <v>O</v>
          </cell>
          <cell r="R414">
            <v>0</v>
          </cell>
          <cell r="S414">
            <v>0</v>
          </cell>
          <cell r="T414">
            <v>0</v>
          </cell>
          <cell r="AB414">
            <v>3</v>
          </cell>
          <cell r="AC414">
            <v>2.0833333333333315E-2</v>
          </cell>
          <cell r="AD414">
            <v>0</v>
          </cell>
          <cell r="AE414">
            <v>4.1666666666666685E-2</v>
          </cell>
          <cell r="AF414">
            <v>0</v>
          </cell>
          <cell r="AG414">
            <v>2.777777777777779E-2</v>
          </cell>
          <cell r="AH414">
            <v>4.166666666666663E-2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1.3888888888888951E-2</v>
          </cell>
          <cell r="AP414" t="str">
            <v>20</v>
          </cell>
          <cell r="AQ414">
            <v>2.777777777777779E-2</v>
          </cell>
          <cell r="AT414">
            <v>0</v>
          </cell>
          <cell r="AU414">
            <v>0</v>
          </cell>
        </row>
        <row r="415">
          <cell r="D415">
            <v>42209</v>
          </cell>
          <cell r="E415" t="str">
            <v>조기순</v>
          </cell>
          <cell r="G415" t="str">
            <v>O</v>
          </cell>
          <cell r="I415">
            <v>0.37986111111111115</v>
          </cell>
          <cell r="M415" t="str">
            <v>O</v>
          </cell>
          <cell r="R415">
            <v>0</v>
          </cell>
          <cell r="S415">
            <v>0</v>
          </cell>
          <cell r="T415">
            <v>0</v>
          </cell>
          <cell r="AB415">
            <v>3</v>
          </cell>
          <cell r="AC415">
            <v>2.0833333333333315E-2</v>
          </cell>
          <cell r="AD415">
            <v>0</v>
          </cell>
          <cell r="AE415">
            <v>4.1666666666666685E-2</v>
          </cell>
          <cell r="AF415">
            <v>0</v>
          </cell>
          <cell r="AG415">
            <v>2.777777777777779E-2</v>
          </cell>
          <cell r="AH415">
            <v>0</v>
          </cell>
          <cell r="AI415">
            <v>0</v>
          </cell>
          <cell r="AJ415">
            <v>4.166666666666663E-2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1.3888888888888951E-2</v>
          </cell>
          <cell r="AP415" t="str">
            <v>20</v>
          </cell>
          <cell r="AQ415">
            <v>2.777777777777779E-2</v>
          </cell>
          <cell r="AT415">
            <v>0</v>
          </cell>
          <cell r="AU415">
            <v>0</v>
          </cell>
        </row>
        <row r="416">
          <cell r="D416">
            <v>42209</v>
          </cell>
          <cell r="E416" t="str">
            <v>소병례</v>
          </cell>
          <cell r="G416" t="str">
            <v>O</v>
          </cell>
          <cell r="I416">
            <v>0.3666666666666667</v>
          </cell>
          <cell r="M416" t="str">
            <v>O</v>
          </cell>
          <cell r="R416">
            <v>0</v>
          </cell>
          <cell r="S416">
            <v>0</v>
          </cell>
          <cell r="T416">
            <v>0</v>
          </cell>
          <cell r="AB416">
            <v>3</v>
          </cell>
          <cell r="AC416">
            <v>2.0833333333333315E-2</v>
          </cell>
          <cell r="AD416">
            <v>0</v>
          </cell>
          <cell r="AE416">
            <v>4.1666666666666685E-2</v>
          </cell>
          <cell r="AF416">
            <v>0</v>
          </cell>
          <cell r="AG416">
            <v>2.777777777777779E-2</v>
          </cell>
          <cell r="AH416">
            <v>4.166666666666663E-2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1.3888888888888951E-2</v>
          </cell>
          <cell r="AP416" t="str">
            <v>20</v>
          </cell>
          <cell r="AQ416">
            <v>2.777777777777779E-2</v>
          </cell>
          <cell r="AT416">
            <v>0</v>
          </cell>
          <cell r="AU416">
            <v>0</v>
          </cell>
        </row>
        <row r="417">
          <cell r="D417">
            <v>42209</v>
          </cell>
          <cell r="E417" t="str">
            <v>김유복</v>
          </cell>
          <cell r="G417" t="str">
            <v>O</v>
          </cell>
          <cell r="I417">
            <v>0.38194444444444442</v>
          </cell>
          <cell r="M417" t="str">
            <v>O</v>
          </cell>
          <cell r="R417">
            <v>0</v>
          </cell>
          <cell r="S417">
            <v>0</v>
          </cell>
          <cell r="T417">
            <v>0</v>
          </cell>
          <cell r="AB417">
            <v>3</v>
          </cell>
          <cell r="AC417">
            <v>2.0833333333333315E-2</v>
          </cell>
          <cell r="AD417">
            <v>0</v>
          </cell>
          <cell r="AE417">
            <v>4.1666666666666685E-2</v>
          </cell>
          <cell r="AF417">
            <v>0</v>
          </cell>
          <cell r="AG417">
            <v>2.777777777777779E-2</v>
          </cell>
          <cell r="AH417">
            <v>4.166666666666663E-2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1.3888888888888951E-2</v>
          </cell>
          <cell r="AP417" t="str">
            <v>20</v>
          </cell>
          <cell r="AQ417">
            <v>2.777777777777779E-2</v>
          </cell>
          <cell r="AT417">
            <v>0</v>
          </cell>
          <cell r="AU417">
            <v>0</v>
          </cell>
        </row>
        <row r="418">
          <cell r="D418">
            <v>42209</v>
          </cell>
          <cell r="E418" t="str">
            <v>박정화</v>
          </cell>
          <cell r="G418" t="str">
            <v>O</v>
          </cell>
          <cell r="I418">
            <v>0.38541666666666669</v>
          </cell>
          <cell r="M418" t="str">
            <v>O</v>
          </cell>
          <cell r="R418">
            <v>0</v>
          </cell>
          <cell r="S418">
            <v>0</v>
          </cell>
          <cell r="T418">
            <v>0</v>
          </cell>
          <cell r="AB418">
            <v>3</v>
          </cell>
          <cell r="AC418">
            <v>2.0833333333333315E-2</v>
          </cell>
          <cell r="AD418">
            <v>0</v>
          </cell>
          <cell r="AE418">
            <v>4.1666666666666685E-2</v>
          </cell>
          <cell r="AF418">
            <v>0</v>
          </cell>
          <cell r="AG418">
            <v>2.777777777777779E-2</v>
          </cell>
          <cell r="AH418">
            <v>4.166666666666663E-2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1.3888888888888951E-2</v>
          </cell>
          <cell r="AP418" t="str">
            <v>20</v>
          </cell>
          <cell r="AQ418">
            <v>2.777777777777779E-2</v>
          </cell>
          <cell r="AT418">
            <v>0</v>
          </cell>
          <cell r="AU418">
            <v>0</v>
          </cell>
        </row>
        <row r="419">
          <cell r="D419">
            <v>42209</v>
          </cell>
          <cell r="E419" t="str">
            <v>천동식</v>
          </cell>
          <cell r="G419" t="str">
            <v>O</v>
          </cell>
          <cell r="I419">
            <v>0.4201388888888889</v>
          </cell>
          <cell r="M419" t="str">
            <v>X</v>
          </cell>
          <cell r="R419">
            <v>0</v>
          </cell>
          <cell r="S419">
            <v>0</v>
          </cell>
          <cell r="T419">
            <v>0</v>
          </cell>
          <cell r="AB419">
            <v>3</v>
          </cell>
          <cell r="AC419">
            <v>2.0833333333333315E-2</v>
          </cell>
          <cell r="AD419">
            <v>0</v>
          </cell>
          <cell r="AE419">
            <v>4.1666666666666685E-2</v>
          </cell>
          <cell r="AF419">
            <v>0</v>
          </cell>
          <cell r="AG419">
            <v>2.777777777777779E-2</v>
          </cell>
          <cell r="AH419">
            <v>0</v>
          </cell>
          <cell r="AI419">
            <v>0</v>
          </cell>
          <cell r="AJ419">
            <v>4.166666666666663E-2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1.3888888888888951E-2</v>
          </cell>
          <cell r="AP419" t="str">
            <v>20</v>
          </cell>
          <cell r="AQ419">
            <v>2.777777777777779E-2</v>
          </cell>
          <cell r="AT419">
            <v>0</v>
          </cell>
          <cell r="AU419">
            <v>0</v>
          </cell>
        </row>
        <row r="420">
          <cell r="D420">
            <v>42209</v>
          </cell>
          <cell r="G420">
            <v>0</v>
          </cell>
          <cell r="R420">
            <v>0</v>
          </cell>
          <cell r="S420">
            <v>0</v>
          </cell>
          <cell r="T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T420">
            <v>0</v>
          </cell>
          <cell r="AU420">
            <v>0</v>
          </cell>
        </row>
        <row r="421">
          <cell r="D421">
            <v>42209</v>
          </cell>
          <cell r="E421" t="str">
            <v>박덕임</v>
          </cell>
          <cell r="G421" t="str">
            <v>O</v>
          </cell>
          <cell r="I421">
            <v>0.34027777777777773</v>
          </cell>
          <cell r="M421" t="str">
            <v>O</v>
          </cell>
          <cell r="R421">
            <v>0</v>
          </cell>
          <cell r="S421">
            <v>0</v>
          </cell>
          <cell r="T421">
            <v>0</v>
          </cell>
          <cell r="AB421">
            <v>3</v>
          </cell>
          <cell r="AC421">
            <v>2.0833333333333315E-2</v>
          </cell>
          <cell r="AD421">
            <v>0</v>
          </cell>
          <cell r="AE421">
            <v>4.1666666666666685E-2</v>
          </cell>
          <cell r="AF421">
            <v>0</v>
          </cell>
          <cell r="AG421">
            <v>2.777777777777779E-2</v>
          </cell>
          <cell r="AH421">
            <v>4.166666666666663E-2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1.3888888888888951E-2</v>
          </cell>
          <cell r="AP421" t="str">
            <v>20</v>
          </cell>
          <cell r="AQ421">
            <v>2.777777777777779E-2</v>
          </cell>
          <cell r="AT421">
            <v>0</v>
          </cell>
          <cell r="AU421">
            <v>0</v>
          </cell>
        </row>
        <row r="422">
          <cell r="D422">
            <v>42209</v>
          </cell>
          <cell r="E422" t="str">
            <v>유성분</v>
          </cell>
          <cell r="G422" t="str">
            <v>O</v>
          </cell>
          <cell r="I422">
            <v>0.34722222222222227</v>
          </cell>
          <cell r="M422" t="str">
            <v>O</v>
          </cell>
          <cell r="R422">
            <v>0</v>
          </cell>
          <cell r="S422">
            <v>0</v>
          </cell>
          <cell r="T422">
            <v>0</v>
          </cell>
          <cell r="AB422">
            <v>3</v>
          </cell>
          <cell r="AC422">
            <v>2.0833333333333315E-2</v>
          </cell>
          <cell r="AD422">
            <v>0</v>
          </cell>
          <cell r="AE422">
            <v>4.1666666666666685E-2</v>
          </cell>
          <cell r="AF422">
            <v>0</v>
          </cell>
          <cell r="AG422">
            <v>2.777777777777779E-2</v>
          </cell>
          <cell r="AH422">
            <v>4.166666666666663E-2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1.3888888888888951E-2</v>
          </cell>
          <cell r="AP422" t="str">
            <v>20</v>
          </cell>
          <cell r="AQ422">
            <v>2.777777777777779E-2</v>
          </cell>
          <cell r="AT422">
            <v>0</v>
          </cell>
          <cell r="AU422">
            <v>0</v>
          </cell>
        </row>
        <row r="423">
          <cell r="D423">
            <v>42209</v>
          </cell>
          <cell r="E423" t="str">
            <v>이정예</v>
          </cell>
          <cell r="G423" t="str">
            <v>O</v>
          </cell>
          <cell r="I423">
            <v>0.3611111111111111</v>
          </cell>
          <cell r="M423" t="str">
            <v>O</v>
          </cell>
          <cell r="R423">
            <v>0</v>
          </cell>
          <cell r="S423">
            <v>0</v>
          </cell>
          <cell r="T423">
            <v>0</v>
          </cell>
          <cell r="AB423">
            <v>3</v>
          </cell>
          <cell r="AC423">
            <v>2.0833333333333315E-2</v>
          </cell>
          <cell r="AD423">
            <v>0</v>
          </cell>
          <cell r="AE423">
            <v>4.1666666666666685E-2</v>
          </cell>
          <cell r="AF423">
            <v>0</v>
          </cell>
          <cell r="AG423">
            <v>2.777777777777779E-2</v>
          </cell>
          <cell r="AH423">
            <v>0</v>
          </cell>
          <cell r="AI423">
            <v>0</v>
          </cell>
          <cell r="AJ423">
            <v>4.166666666666663E-2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1.3888888888888951E-2</v>
          </cell>
          <cell r="AP423" t="str">
            <v>20</v>
          </cell>
          <cell r="AQ423">
            <v>2.777777777777779E-2</v>
          </cell>
          <cell r="AT423">
            <v>0</v>
          </cell>
          <cell r="AU423">
            <v>0</v>
          </cell>
        </row>
        <row r="424">
          <cell r="D424">
            <v>42209</v>
          </cell>
          <cell r="E424" t="str">
            <v>김옥영</v>
          </cell>
          <cell r="G424" t="str">
            <v>O</v>
          </cell>
          <cell r="I424">
            <v>0.36805555555555558</v>
          </cell>
          <cell r="M424" t="str">
            <v>O</v>
          </cell>
          <cell r="R424">
            <v>0</v>
          </cell>
          <cell r="S424">
            <v>0</v>
          </cell>
          <cell r="T424">
            <v>0</v>
          </cell>
          <cell r="AB424">
            <v>3</v>
          </cell>
          <cell r="AC424">
            <v>2.0833333333333315E-2</v>
          </cell>
          <cell r="AD424">
            <v>0</v>
          </cell>
          <cell r="AE424">
            <v>4.1666666666666685E-2</v>
          </cell>
          <cell r="AF424">
            <v>0</v>
          </cell>
          <cell r="AG424">
            <v>2.777777777777779E-2</v>
          </cell>
          <cell r="AH424">
            <v>4.166666666666663E-2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1.3888888888888951E-2</v>
          </cell>
          <cell r="AP424" t="str">
            <v>20</v>
          </cell>
          <cell r="AQ424">
            <v>2.777777777777779E-2</v>
          </cell>
          <cell r="AT424">
            <v>0</v>
          </cell>
          <cell r="AU424">
            <v>0</v>
          </cell>
        </row>
        <row r="425">
          <cell r="D425">
            <v>42209</v>
          </cell>
          <cell r="E425" t="str">
            <v>황인택</v>
          </cell>
          <cell r="G425" t="str">
            <v>O</v>
          </cell>
          <cell r="I425">
            <v>0.37847222222222227</v>
          </cell>
          <cell r="M425" t="str">
            <v>O</v>
          </cell>
          <cell r="R425">
            <v>0</v>
          </cell>
          <cell r="S425">
            <v>0</v>
          </cell>
          <cell r="T425">
            <v>0</v>
          </cell>
          <cell r="AB425">
            <v>3</v>
          </cell>
          <cell r="AC425">
            <v>2.0833333333333315E-2</v>
          </cell>
          <cell r="AD425">
            <v>0</v>
          </cell>
          <cell r="AE425">
            <v>4.1666666666666685E-2</v>
          </cell>
          <cell r="AF425">
            <v>0</v>
          </cell>
          <cell r="AG425">
            <v>2.777777777777779E-2</v>
          </cell>
          <cell r="AH425">
            <v>4.166666666666663E-2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1.3888888888888951E-2</v>
          </cell>
          <cell r="AP425" t="str">
            <v>20</v>
          </cell>
          <cell r="AQ425">
            <v>2.777777777777779E-2</v>
          </cell>
          <cell r="AT425">
            <v>0</v>
          </cell>
          <cell r="AU425">
            <v>0</v>
          </cell>
        </row>
        <row r="426">
          <cell r="D426">
            <v>42209</v>
          </cell>
          <cell r="G426">
            <v>0</v>
          </cell>
          <cell r="R426">
            <v>0</v>
          </cell>
          <cell r="S426">
            <v>0</v>
          </cell>
          <cell r="T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T426">
            <v>0</v>
          </cell>
          <cell r="AU426">
            <v>0</v>
          </cell>
        </row>
        <row r="427">
          <cell r="D427">
            <v>42209</v>
          </cell>
          <cell r="G427">
            <v>0</v>
          </cell>
          <cell r="R427">
            <v>0</v>
          </cell>
          <cell r="S427">
            <v>0</v>
          </cell>
          <cell r="T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T427">
            <v>0</v>
          </cell>
          <cell r="AU427">
            <v>0</v>
          </cell>
        </row>
        <row r="428">
          <cell r="D428">
            <v>42209</v>
          </cell>
          <cell r="G428">
            <v>0</v>
          </cell>
          <cell r="R428">
            <v>0</v>
          </cell>
          <cell r="S428">
            <v>0</v>
          </cell>
          <cell r="T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T428">
            <v>0</v>
          </cell>
          <cell r="AU428">
            <v>0</v>
          </cell>
        </row>
        <row r="429">
          <cell r="D429">
            <v>42209</v>
          </cell>
          <cell r="G429">
            <v>0</v>
          </cell>
          <cell r="R429">
            <v>0</v>
          </cell>
          <cell r="S429">
            <v>0</v>
          </cell>
          <cell r="T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T429">
            <v>0</v>
          </cell>
          <cell r="AU429">
            <v>0</v>
          </cell>
        </row>
        <row r="430">
          <cell r="D430">
            <v>42209</v>
          </cell>
          <cell r="G430">
            <v>0</v>
          </cell>
          <cell r="R430">
            <v>0</v>
          </cell>
          <cell r="S430">
            <v>0</v>
          </cell>
          <cell r="T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T430">
            <v>0</v>
          </cell>
          <cell r="AU430">
            <v>0</v>
          </cell>
        </row>
        <row r="431">
          <cell r="D431">
            <v>42210</v>
          </cell>
          <cell r="E431" t="str">
            <v>이주훈</v>
          </cell>
          <cell r="G431" t="str">
            <v>토요일X</v>
          </cell>
          <cell r="R431">
            <v>0</v>
          </cell>
          <cell r="S431">
            <v>0</v>
          </cell>
          <cell r="T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T431">
            <v>0</v>
          </cell>
          <cell r="AU431">
            <v>0</v>
          </cell>
        </row>
        <row r="432">
          <cell r="D432">
            <v>42210</v>
          </cell>
          <cell r="E432" t="str">
            <v>이정순</v>
          </cell>
          <cell r="G432" t="str">
            <v>결석</v>
          </cell>
          <cell r="R432">
            <v>0</v>
          </cell>
          <cell r="S432">
            <v>0</v>
          </cell>
          <cell r="T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T432">
            <v>0</v>
          </cell>
          <cell r="AU432">
            <v>0</v>
          </cell>
        </row>
        <row r="433">
          <cell r="D433">
            <v>42210</v>
          </cell>
          <cell r="E433" t="str">
            <v>이충묵</v>
          </cell>
          <cell r="G433" t="str">
            <v>결석</v>
          </cell>
          <cell r="R433">
            <v>0</v>
          </cell>
          <cell r="S433">
            <v>0</v>
          </cell>
          <cell r="T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T433">
            <v>0</v>
          </cell>
          <cell r="AU433">
            <v>0</v>
          </cell>
        </row>
        <row r="434">
          <cell r="D434">
            <v>42210</v>
          </cell>
          <cell r="E434" t="str">
            <v>신현목</v>
          </cell>
          <cell r="G434" t="str">
            <v>토요일X</v>
          </cell>
          <cell r="R434">
            <v>0</v>
          </cell>
          <cell r="S434">
            <v>0</v>
          </cell>
          <cell r="T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T434">
            <v>0</v>
          </cell>
          <cell r="AU434">
            <v>0</v>
          </cell>
        </row>
        <row r="435">
          <cell r="D435">
            <v>42210</v>
          </cell>
          <cell r="E435" t="str">
            <v>조기순</v>
          </cell>
          <cell r="G435" t="str">
            <v>결석</v>
          </cell>
          <cell r="R435">
            <v>0</v>
          </cell>
          <cell r="S435">
            <v>0</v>
          </cell>
          <cell r="T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T435">
            <v>0</v>
          </cell>
          <cell r="AU435">
            <v>0</v>
          </cell>
        </row>
        <row r="436">
          <cell r="D436">
            <v>42210</v>
          </cell>
          <cell r="E436" t="str">
            <v>소병례</v>
          </cell>
          <cell r="G436" t="str">
            <v>결석</v>
          </cell>
          <cell r="R436">
            <v>0</v>
          </cell>
          <cell r="S436">
            <v>0</v>
          </cell>
          <cell r="T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T436">
            <v>0</v>
          </cell>
          <cell r="AU436">
            <v>0</v>
          </cell>
        </row>
        <row r="437">
          <cell r="D437">
            <v>42210</v>
          </cell>
          <cell r="E437" t="str">
            <v>김유복</v>
          </cell>
          <cell r="G437" t="str">
            <v>결석</v>
          </cell>
          <cell r="R437">
            <v>0</v>
          </cell>
          <cell r="S437">
            <v>0</v>
          </cell>
          <cell r="T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T437">
            <v>0</v>
          </cell>
          <cell r="AU437">
            <v>0</v>
          </cell>
        </row>
        <row r="438">
          <cell r="D438">
            <v>42210</v>
          </cell>
          <cell r="E438" t="str">
            <v>박정화</v>
          </cell>
          <cell r="G438" t="str">
            <v>토요일X</v>
          </cell>
          <cell r="R438">
            <v>0</v>
          </cell>
          <cell r="S438">
            <v>0</v>
          </cell>
          <cell r="T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T438">
            <v>0</v>
          </cell>
          <cell r="AU438">
            <v>0</v>
          </cell>
        </row>
        <row r="439">
          <cell r="D439">
            <v>42210</v>
          </cell>
          <cell r="E439" t="str">
            <v>천동식</v>
          </cell>
          <cell r="G439" t="str">
            <v>토요일X</v>
          </cell>
          <cell r="R439">
            <v>0</v>
          </cell>
          <cell r="S439">
            <v>0</v>
          </cell>
          <cell r="T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T439">
            <v>0</v>
          </cell>
          <cell r="AU439">
            <v>0</v>
          </cell>
        </row>
        <row r="440">
          <cell r="D440">
            <v>42210</v>
          </cell>
          <cell r="G440">
            <v>0</v>
          </cell>
          <cell r="R440">
            <v>0</v>
          </cell>
          <cell r="S440">
            <v>0</v>
          </cell>
          <cell r="T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T440">
            <v>0</v>
          </cell>
          <cell r="AU440">
            <v>0</v>
          </cell>
        </row>
        <row r="441">
          <cell r="D441">
            <v>42210</v>
          </cell>
          <cell r="E441" t="str">
            <v>박덕임</v>
          </cell>
          <cell r="G441" t="str">
            <v>결석</v>
          </cell>
          <cell r="R441">
            <v>0</v>
          </cell>
          <cell r="S441">
            <v>0</v>
          </cell>
          <cell r="T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T441">
            <v>0</v>
          </cell>
          <cell r="AU441">
            <v>0</v>
          </cell>
        </row>
        <row r="442">
          <cell r="D442">
            <v>42210</v>
          </cell>
          <cell r="E442" t="str">
            <v>유성분</v>
          </cell>
          <cell r="G442" t="str">
            <v>결석</v>
          </cell>
          <cell r="R442">
            <v>0</v>
          </cell>
          <cell r="S442">
            <v>0</v>
          </cell>
          <cell r="T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T442">
            <v>0</v>
          </cell>
          <cell r="AU442">
            <v>0</v>
          </cell>
        </row>
        <row r="443">
          <cell r="D443">
            <v>42210</v>
          </cell>
          <cell r="E443" t="str">
            <v>이정예</v>
          </cell>
          <cell r="G443" t="str">
            <v>결석</v>
          </cell>
          <cell r="R443">
            <v>0</v>
          </cell>
          <cell r="S443">
            <v>0</v>
          </cell>
          <cell r="T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T443">
            <v>0</v>
          </cell>
          <cell r="AU443">
            <v>0</v>
          </cell>
        </row>
        <row r="444">
          <cell r="D444">
            <v>42210</v>
          </cell>
          <cell r="E444" t="str">
            <v>김옥영</v>
          </cell>
          <cell r="G444" t="str">
            <v>결석</v>
          </cell>
          <cell r="R444">
            <v>0</v>
          </cell>
          <cell r="S444">
            <v>0</v>
          </cell>
          <cell r="T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T444">
            <v>0</v>
          </cell>
          <cell r="AU444">
            <v>0</v>
          </cell>
        </row>
        <row r="445">
          <cell r="D445">
            <v>42210</v>
          </cell>
          <cell r="E445" t="str">
            <v>황인택</v>
          </cell>
          <cell r="G445" t="str">
            <v>결석</v>
          </cell>
          <cell r="R445">
            <v>0</v>
          </cell>
          <cell r="S445">
            <v>0</v>
          </cell>
          <cell r="T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T445">
            <v>0</v>
          </cell>
          <cell r="AU445">
            <v>0</v>
          </cell>
        </row>
        <row r="446">
          <cell r="D446">
            <v>42210</v>
          </cell>
          <cell r="G446">
            <v>0</v>
          </cell>
          <cell r="R446">
            <v>0</v>
          </cell>
          <cell r="S446">
            <v>0</v>
          </cell>
          <cell r="T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T446">
            <v>0</v>
          </cell>
          <cell r="AU446">
            <v>0</v>
          </cell>
        </row>
        <row r="447">
          <cell r="D447">
            <v>42210</v>
          </cell>
          <cell r="G447">
            <v>0</v>
          </cell>
          <cell r="R447">
            <v>0</v>
          </cell>
          <cell r="S447">
            <v>0</v>
          </cell>
          <cell r="T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T447">
            <v>0</v>
          </cell>
          <cell r="AU447">
            <v>0</v>
          </cell>
        </row>
        <row r="448">
          <cell r="D448">
            <v>42210</v>
          </cell>
          <cell r="G448">
            <v>0</v>
          </cell>
          <cell r="R448">
            <v>0</v>
          </cell>
          <cell r="S448">
            <v>0</v>
          </cell>
          <cell r="T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T448">
            <v>0</v>
          </cell>
          <cell r="AU448">
            <v>0</v>
          </cell>
        </row>
        <row r="449">
          <cell r="D449">
            <v>42210</v>
          </cell>
          <cell r="G449">
            <v>0</v>
          </cell>
          <cell r="R449">
            <v>0</v>
          </cell>
          <cell r="S449">
            <v>0</v>
          </cell>
          <cell r="T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T449">
            <v>0</v>
          </cell>
          <cell r="AU449">
            <v>0</v>
          </cell>
        </row>
        <row r="450">
          <cell r="D450">
            <v>42210</v>
          </cell>
          <cell r="G450">
            <v>0</v>
          </cell>
          <cell r="R450">
            <v>0</v>
          </cell>
          <cell r="S450">
            <v>0</v>
          </cell>
          <cell r="T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T450">
            <v>0</v>
          </cell>
          <cell r="AU450">
            <v>0</v>
          </cell>
        </row>
        <row r="451">
          <cell r="D451">
            <v>42212</v>
          </cell>
          <cell r="E451" t="str">
            <v>이주훈</v>
          </cell>
          <cell r="G451" t="str">
            <v>결석</v>
          </cell>
          <cell r="R451">
            <v>0</v>
          </cell>
          <cell r="S451">
            <v>0</v>
          </cell>
          <cell r="T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T451">
            <v>0</v>
          </cell>
          <cell r="AU451">
            <v>0</v>
          </cell>
        </row>
        <row r="452">
          <cell r="D452">
            <v>42212</v>
          </cell>
          <cell r="E452" t="str">
            <v>이정순</v>
          </cell>
          <cell r="G452" t="str">
            <v>결석</v>
          </cell>
          <cell r="R452">
            <v>0</v>
          </cell>
          <cell r="S452">
            <v>0</v>
          </cell>
          <cell r="T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T452">
            <v>0</v>
          </cell>
          <cell r="AU452">
            <v>0</v>
          </cell>
        </row>
        <row r="453">
          <cell r="D453">
            <v>42212</v>
          </cell>
          <cell r="E453" t="str">
            <v>이충묵</v>
          </cell>
          <cell r="G453" t="str">
            <v>결석</v>
          </cell>
          <cell r="R453">
            <v>0</v>
          </cell>
          <cell r="S453">
            <v>0</v>
          </cell>
          <cell r="T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T453">
            <v>0</v>
          </cell>
          <cell r="AU453">
            <v>0</v>
          </cell>
        </row>
        <row r="454">
          <cell r="D454">
            <v>42212</v>
          </cell>
          <cell r="E454" t="str">
            <v>신현목</v>
          </cell>
          <cell r="G454" t="str">
            <v>결석</v>
          </cell>
          <cell r="R454">
            <v>0</v>
          </cell>
          <cell r="S454">
            <v>0</v>
          </cell>
          <cell r="T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T454">
            <v>0</v>
          </cell>
          <cell r="AU454">
            <v>0</v>
          </cell>
        </row>
        <row r="455">
          <cell r="D455">
            <v>42212</v>
          </cell>
          <cell r="E455" t="str">
            <v>조기순</v>
          </cell>
          <cell r="G455" t="str">
            <v>결석</v>
          </cell>
          <cell r="R455">
            <v>0</v>
          </cell>
          <cell r="S455">
            <v>0</v>
          </cell>
          <cell r="T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0</v>
          </cell>
          <cell r="AQ455">
            <v>0</v>
          </cell>
          <cell r="AT455">
            <v>0</v>
          </cell>
          <cell r="AU455">
            <v>0</v>
          </cell>
        </row>
        <row r="456">
          <cell r="D456">
            <v>42212</v>
          </cell>
          <cell r="E456" t="str">
            <v>소병례</v>
          </cell>
          <cell r="G456" t="str">
            <v>결석</v>
          </cell>
          <cell r="R456">
            <v>0</v>
          </cell>
          <cell r="S456">
            <v>0</v>
          </cell>
          <cell r="T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T456">
            <v>0</v>
          </cell>
          <cell r="AU456">
            <v>0</v>
          </cell>
        </row>
        <row r="457">
          <cell r="D457">
            <v>42212</v>
          </cell>
          <cell r="E457" t="str">
            <v>김유복</v>
          </cell>
          <cell r="G457" t="str">
            <v>결석</v>
          </cell>
          <cell r="R457">
            <v>0</v>
          </cell>
          <cell r="S457">
            <v>0</v>
          </cell>
          <cell r="T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T457">
            <v>0</v>
          </cell>
          <cell r="AU457">
            <v>0</v>
          </cell>
        </row>
        <row r="458">
          <cell r="D458">
            <v>42212</v>
          </cell>
          <cell r="E458" t="str">
            <v>박정화</v>
          </cell>
          <cell r="G458" t="str">
            <v>결석</v>
          </cell>
          <cell r="R458">
            <v>0</v>
          </cell>
          <cell r="S458">
            <v>0</v>
          </cell>
          <cell r="T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T458">
            <v>0</v>
          </cell>
          <cell r="AU458">
            <v>0</v>
          </cell>
        </row>
        <row r="459">
          <cell r="D459">
            <v>42212</v>
          </cell>
          <cell r="E459" t="str">
            <v>천동식</v>
          </cell>
          <cell r="G459" t="str">
            <v>결석</v>
          </cell>
          <cell r="R459">
            <v>0</v>
          </cell>
          <cell r="S459">
            <v>0</v>
          </cell>
          <cell r="T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T459">
            <v>0</v>
          </cell>
          <cell r="AU459">
            <v>0</v>
          </cell>
        </row>
        <row r="460">
          <cell r="D460">
            <v>42212</v>
          </cell>
          <cell r="G460">
            <v>0</v>
          </cell>
          <cell r="R460">
            <v>0</v>
          </cell>
          <cell r="S460">
            <v>0</v>
          </cell>
          <cell r="T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T460">
            <v>0</v>
          </cell>
          <cell r="AU460">
            <v>0</v>
          </cell>
        </row>
        <row r="461">
          <cell r="D461">
            <v>42212</v>
          </cell>
          <cell r="E461" t="str">
            <v>박덕임</v>
          </cell>
          <cell r="G461" t="str">
            <v>결석</v>
          </cell>
          <cell r="R461">
            <v>0</v>
          </cell>
          <cell r="S461">
            <v>0</v>
          </cell>
          <cell r="T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P461">
            <v>0</v>
          </cell>
          <cell r="AQ461">
            <v>0</v>
          </cell>
          <cell r="AT461">
            <v>0</v>
          </cell>
          <cell r="AU461">
            <v>0</v>
          </cell>
        </row>
        <row r="462">
          <cell r="D462">
            <v>42212</v>
          </cell>
          <cell r="E462" t="str">
            <v>유성분</v>
          </cell>
          <cell r="G462" t="str">
            <v>결석</v>
          </cell>
          <cell r="R462">
            <v>0</v>
          </cell>
          <cell r="S462">
            <v>0</v>
          </cell>
          <cell r="T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T462">
            <v>0</v>
          </cell>
          <cell r="AU462">
            <v>0</v>
          </cell>
        </row>
        <row r="463">
          <cell r="D463">
            <v>42212</v>
          </cell>
          <cell r="E463" t="str">
            <v>이정예</v>
          </cell>
          <cell r="G463" t="str">
            <v>결석</v>
          </cell>
          <cell r="R463">
            <v>0</v>
          </cell>
          <cell r="S463">
            <v>0</v>
          </cell>
          <cell r="T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T463">
            <v>0</v>
          </cell>
          <cell r="AU463">
            <v>0</v>
          </cell>
        </row>
        <row r="464">
          <cell r="D464">
            <v>42212</v>
          </cell>
          <cell r="E464" t="str">
            <v>김옥영</v>
          </cell>
          <cell r="G464" t="str">
            <v>결석</v>
          </cell>
          <cell r="R464">
            <v>0</v>
          </cell>
          <cell r="S464">
            <v>0</v>
          </cell>
          <cell r="T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  <cell r="AP464">
            <v>0</v>
          </cell>
          <cell r="AQ464">
            <v>0</v>
          </cell>
          <cell r="AT464">
            <v>0</v>
          </cell>
          <cell r="AU464">
            <v>0</v>
          </cell>
        </row>
        <row r="465">
          <cell r="D465">
            <v>42212</v>
          </cell>
          <cell r="E465" t="str">
            <v>황인택</v>
          </cell>
          <cell r="G465" t="str">
            <v>결석</v>
          </cell>
          <cell r="R465">
            <v>0</v>
          </cell>
          <cell r="S465">
            <v>0</v>
          </cell>
          <cell r="T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T465">
            <v>0</v>
          </cell>
          <cell r="AU465">
            <v>0</v>
          </cell>
        </row>
        <row r="466">
          <cell r="D466">
            <v>42212</v>
          </cell>
          <cell r="G466">
            <v>0</v>
          </cell>
          <cell r="R466">
            <v>0</v>
          </cell>
          <cell r="S466">
            <v>0</v>
          </cell>
          <cell r="T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T466">
            <v>0</v>
          </cell>
          <cell r="AU466">
            <v>0</v>
          </cell>
        </row>
        <row r="467">
          <cell r="D467">
            <v>42212</v>
          </cell>
          <cell r="G467">
            <v>0</v>
          </cell>
          <cell r="R467">
            <v>0</v>
          </cell>
          <cell r="S467">
            <v>0</v>
          </cell>
          <cell r="T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>
            <v>0</v>
          </cell>
          <cell r="AQ467">
            <v>0</v>
          </cell>
          <cell r="AT467">
            <v>0</v>
          </cell>
          <cell r="AU467">
            <v>0</v>
          </cell>
        </row>
        <row r="468">
          <cell r="D468">
            <v>42212</v>
          </cell>
          <cell r="G468">
            <v>0</v>
          </cell>
          <cell r="R468">
            <v>0</v>
          </cell>
          <cell r="S468">
            <v>0</v>
          </cell>
          <cell r="T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T468">
            <v>0</v>
          </cell>
          <cell r="AU468">
            <v>0</v>
          </cell>
        </row>
        <row r="469">
          <cell r="D469">
            <v>42212</v>
          </cell>
          <cell r="G469">
            <v>0</v>
          </cell>
          <cell r="R469">
            <v>0</v>
          </cell>
          <cell r="S469">
            <v>0</v>
          </cell>
          <cell r="T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T469">
            <v>0</v>
          </cell>
          <cell r="AU469">
            <v>0</v>
          </cell>
        </row>
        <row r="470">
          <cell r="D470">
            <v>42212</v>
          </cell>
          <cell r="G470">
            <v>0</v>
          </cell>
          <cell r="R470">
            <v>0</v>
          </cell>
          <cell r="S470">
            <v>0</v>
          </cell>
          <cell r="T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T470">
            <v>0</v>
          </cell>
          <cell r="AU470">
            <v>0</v>
          </cell>
        </row>
        <row r="471">
          <cell r="D471">
            <v>42213</v>
          </cell>
          <cell r="E471" t="str">
            <v>이주훈</v>
          </cell>
          <cell r="G471" t="str">
            <v>결석</v>
          </cell>
          <cell r="R471">
            <v>0</v>
          </cell>
          <cell r="S471">
            <v>0</v>
          </cell>
          <cell r="T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T471">
            <v>0</v>
          </cell>
          <cell r="AU471">
            <v>0</v>
          </cell>
        </row>
        <row r="472">
          <cell r="D472">
            <v>42213</v>
          </cell>
          <cell r="E472" t="str">
            <v>이정순</v>
          </cell>
          <cell r="G472" t="str">
            <v>결석</v>
          </cell>
          <cell r="R472">
            <v>0</v>
          </cell>
          <cell r="S472">
            <v>0</v>
          </cell>
          <cell r="T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T472">
            <v>0</v>
          </cell>
          <cell r="AU472">
            <v>0</v>
          </cell>
        </row>
        <row r="473">
          <cell r="D473">
            <v>42213</v>
          </cell>
          <cell r="E473" t="str">
            <v>이충묵</v>
          </cell>
          <cell r="G473" t="str">
            <v>결석</v>
          </cell>
          <cell r="R473">
            <v>0</v>
          </cell>
          <cell r="S473">
            <v>0</v>
          </cell>
          <cell r="T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  <cell r="AP473">
            <v>0</v>
          </cell>
          <cell r="AQ473">
            <v>0</v>
          </cell>
          <cell r="AT473">
            <v>0</v>
          </cell>
          <cell r="AU473">
            <v>0</v>
          </cell>
        </row>
        <row r="474">
          <cell r="D474">
            <v>42213</v>
          </cell>
          <cell r="E474" t="str">
            <v>신현목</v>
          </cell>
          <cell r="G474" t="str">
            <v>결석</v>
          </cell>
          <cell r="R474">
            <v>0</v>
          </cell>
          <cell r="S474">
            <v>0</v>
          </cell>
          <cell r="T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0</v>
          </cell>
          <cell r="AO474">
            <v>0</v>
          </cell>
          <cell r="AP474">
            <v>0</v>
          </cell>
          <cell r="AQ474">
            <v>0</v>
          </cell>
          <cell r="AT474">
            <v>0</v>
          </cell>
          <cell r="AU474">
            <v>0</v>
          </cell>
        </row>
        <row r="475">
          <cell r="D475">
            <v>42213</v>
          </cell>
          <cell r="E475" t="str">
            <v>조기순</v>
          </cell>
          <cell r="G475" t="str">
            <v>결석</v>
          </cell>
          <cell r="R475">
            <v>0</v>
          </cell>
          <cell r="S475">
            <v>0</v>
          </cell>
          <cell r="T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T475">
            <v>0</v>
          </cell>
          <cell r="AU475">
            <v>0</v>
          </cell>
        </row>
        <row r="476">
          <cell r="D476">
            <v>42213</v>
          </cell>
          <cell r="E476" t="str">
            <v>소병례</v>
          </cell>
          <cell r="G476" t="str">
            <v>결석</v>
          </cell>
          <cell r="R476">
            <v>0</v>
          </cell>
          <cell r="S476">
            <v>0</v>
          </cell>
          <cell r="T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T476">
            <v>0</v>
          </cell>
          <cell r="AU476">
            <v>0</v>
          </cell>
        </row>
        <row r="477">
          <cell r="D477">
            <v>42213</v>
          </cell>
          <cell r="E477" t="str">
            <v>김유복</v>
          </cell>
          <cell r="G477" t="str">
            <v>결석</v>
          </cell>
          <cell r="R477">
            <v>0</v>
          </cell>
          <cell r="S477">
            <v>0</v>
          </cell>
          <cell r="T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T477">
            <v>0</v>
          </cell>
          <cell r="AU477">
            <v>0</v>
          </cell>
        </row>
        <row r="478">
          <cell r="D478">
            <v>42213</v>
          </cell>
          <cell r="E478" t="str">
            <v>박정화</v>
          </cell>
          <cell r="G478" t="str">
            <v>결석</v>
          </cell>
          <cell r="R478">
            <v>0</v>
          </cell>
          <cell r="S478">
            <v>0</v>
          </cell>
          <cell r="T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P478">
            <v>0</v>
          </cell>
          <cell r="AQ478">
            <v>0</v>
          </cell>
          <cell r="AT478">
            <v>0</v>
          </cell>
          <cell r="AU478">
            <v>0</v>
          </cell>
        </row>
        <row r="479">
          <cell r="D479">
            <v>42213</v>
          </cell>
          <cell r="E479" t="str">
            <v>천동식</v>
          </cell>
          <cell r="G479" t="str">
            <v>결석</v>
          </cell>
          <cell r="R479">
            <v>0</v>
          </cell>
          <cell r="S479">
            <v>0</v>
          </cell>
          <cell r="T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T479">
            <v>0</v>
          </cell>
          <cell r="AU479">
            <v>0</v>
          </cell>
        </row>
        <row r="480">
          <cell r="D480">
            <v>42213</v>
          </cell>
          <cell r="G480">
            <v>0</v>
          </cell>
          <cell r="R480">
            <v>0</v>
          </cell>
          <cell r="S480">
            <v>0</v>
          </cell>
          <cell r="T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T480">
            <v>0</v>
          </cell>
          <cell r="AU480">
            <v>0</v>
          </cell>
        </row>
        <row r="481">
          <cell r="D481">
            <v>42213</v>
          </cell>
          <cell r="E481" t="str">
            <v>박덕임</v>
          </cell>
          <cell r="G481" t="str">
            <v>결석</v>
          </cell>
          <cell r="R481">
            <v>0</v>
          </cell>
          <cell r="S481">
            <v>0</v>
          </cell>
          <cell r="T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T481">
            <v>0</v>
          </cell>
          <cell r="AU481">
            <v>0</v>
          </cell>
        </row>
        <row r="482">
          <cell r="D482">
            <v>42213</v>
          </cell>
          <cell r="E482" t="str">
            <v>유성분</v>
          </cell>
          <cell r="G482" t="str">
            <v>결석</v>
          </cell>
          <cell r="R482">
            <v>0</v>
          </cell>
          <cell r="S482">
            <v>0</v>
          </cell>
          <cell r="T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T482">
            <v>0</v>
          </cell>
          <cell r="AU482">
            <v>0</v>
          </cell>
        </row>
        <row r="483">
          <cell r="D483">
            <v>42213</v>
          </cell>
          <cell r="E483" t="str">
            <v>이정예</v>
          </cell>
          <cell r="G483" t="str">
            <v>결석</v>
          </cell>
          <cell r="R483">
            <v>0</v>
          </cell>
          <cell r="S483">
            <v>0</v>
          </cell>
          <cell r="T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O483">
            <v>0</v>
          </cell>
          <cell r="AP483">
            <v>0</v>
          </cell>
          <cell r="AQ483">
            <v>0</v>
          </cell>
          <cell r="AT483">
            <v>0</v>
          </cell>
          <cell r="AU483">
            <v>0</v>
          </cell>
        </row>
        <row r="484">
          <cell r="D484">
            <v>42213</v>
          </cell>
          <cell r="E484" t="str">
            <v>김옥영</v>
          </cell>
          <cell r="G484" t="str">
            <v>결석</v>
          </cell>
          <cell r="R484">
            <v>0</v>
          </cell>
          <cell r="S484">
            <v>0</v>
          </cell>
          <cell r="T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T484">
            <v>0</v>
          </cell>
          <cell r="AU484">
            <v>0</v>
          </cell>
        </row>
        <row r="485">
          <cell r="D485">
            <v>42213</v>
          </cell>
          <cell r="E485" t="str">
            <v>황인택</v>
          </cell>
          <cell r="G485" t="str">
            <v>결석</v>
          </cell>
          <cell r="R485">
            <v>0</v>
          </cell>
          <cell r="S485">
            <v>0</v>
          </cell>
          <cell r="T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T485">
            <v>0</v>
          </cell>
          <cell r="AU485">
            <v>0</v>
          </cell>
        </row>
        <row r="486">
          <cell r="D486">
            <v>42213</v>
          </cell>
          <cell r="G486">
            <v>0</v>
          </cell>
          <cell r="R486">
            <v>0</v>
          </cell>
          <cell r="S486">
            <v>0</v>
          </cell>
          <cell r="T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T486">
            <v>0</v>
          </cell>
          <cell r="AU486">
            <v>0</v>
          </cell>
        </row>
        <row r="487">
          <cell r="D487">
            <v>42213</v>
          </cell>
          <cell r="G487">
            <v>0</v>
          </cell>
          <cell r="R487">
            <v>0</v>
          </cell>
          <cell r="S487">
            <v>0</v>
          </cell>
          <cell r="T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T487">
            <v>0</v>
          </cell>
          <cell r="AU487">
            <v>0</v>
          </cell>
        </row>
        <row r="488">
          <cell r="D488">
            <v>42213</v>
          </cell>
          <cell r="G488">
            <v>0</v>
          </cell>
          <cell r="R488">
            <v>0</v>
          </cell>
          <cell r="S488">
            <v>0</v>
          </cell>
          <cell r="T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T488">
            <v>0</v>
          </cell>
          <cell r="AU488">
            <v>0</v>
          </cell>
        </row>
        <row r="489">
          <cell r="D489">
            <v>42213</v>
          </cell>
          <cell r="G489">
            <v>0</v>
          </cell>
          <cell r="R489">
            <v>0</v>
          </cell>
          <cell r="S489">
            <v>0</v>
          </cell>
          <cell r="T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T489">
            <v>0</v>
          </cell>
          <cell r="AU489">
            <v>0</v>
          </cell>
        </row>
        <row r="490">
          <cell r="D490">
            <v>42213</v>
          </cell>
          <cell r="G490">
            <v>0</v>
          </cell>
          <cell r="R490">
            <v>0</v>
          </cell>
          <cell r="S490">
            <v>0</v>
          </cell>
          <cell r="T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T490">
            <v>0</v>
          </cell>
          <cell r="AU490">
            <v>0</v>
          </cell>
        </row>
        <row r="491">
          <cell r="D491">
            <v>42214</v>
          </cell>
          <cell r="E491" t="str">
            <v>이주훈</v>
          </cell>
          <cell r="G491" t="str">
            <v>결석</v>
          </cell>
          <cell r="R491">
            <v>0</v>
          </cell>
          <cell r="S491">
            <v>0</v>
          </cell>
          <cell r="T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T491">
            <v>0</v>
          </cell>
          <cell r="AU491">
            <v>0</v>
          </cell>
        </row>
        <row r="492">
          <cell r="D492">
            <v>42214</v>
          </cell>
          <cell r="E492" t="str">
            <v>이정순</v>
          </cell>
          <cell r="G492" t="str">
            <v>결석</v>
          </cell>
          <cell r="R492">
            <v>0</v>
          </cell>
          <cell r="S492">
            <v>0</v>
          </cell>
          <cell r="T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T492">
            <v>0</v>
          </cell>
          <cell r="AU492">
            <v>0</v>
          </cell>
        </row>
        <row r="493">
          <cell r="D493">
            <v>42214</v>
          </cell>
          <cell r="E493" t="str">
            <v>이충묵</v>
          </cell>
          <cell r="G493" t="str">
            <v>결석</v>
          </cell>
          <cell r="R493">
            <v>0</v>
          </cell>
          <cell r="S493">
            <v>0</v>
          </cell>
          <cell r="T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T493">
            <v>0</v>
          </cell>
          <cell r="AU493">
            <v>0</v>
          </cell>
        </row>
        <row r="494">
          <cell r="D494">
            <v>42214</v>
          </cell>
          <cell r="E494" t="str">
            <v>신현목</v>
          </cell>
          <cell r="G494" t="str">
            <v>결석</v>
          </cell>
          <cell r="R494">
            <v>0</v>
          </cell>
          <cell r="S494">
            <v>0</v>
          </cell>
          <cell r="T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T494">
            <v>0</v>
          </cell>
          <cell r="AU494">
            <v>0</v>
          </cell>
        </row>
        <row r="495">
          <cell r="D495">
            <v>42214</v>
          </cell>
          <cell r="E495" t="str">
            <v>조기순</v>
          </cell>
          <cell r="G495" t="str">
            <v>결석</v>
          </cell>
          <cell r="R495">
            <v>0</v>
          </cell>
          <cell r="S495">
            <v>0</v>
          </cell>
          <cell r="T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T495">
            <v>0</v>
          </cell>
          <cell r="AU495">
            <v>0</v>
          </cell>
        </row>
        <row r="496">
          <cell r="D496">
            <v>42214</v>
          </cell>
          <cell r="E496" t="str">
            <v>소병례</v>
          </cell>
          <cell r="G496" t="str">
            <v>결석</v>
          </cell>
          <cell r="R496">
            <v>0</v>
          </cell>
          <cell r="S496">
            <v>0</v>
          </cell>
          <cell r="T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T496">
            <v>0</v>
          </cell>
          <cell r="AU496">
            <v>0</v>
          </cell>
        </row>
        <row r="497">
          <cell r="D497">
            <v>42214</v>
          </cell>
          <cell r="E497" t="str">
            <v>김유복</v>
          </cell>
          <cell r="G497" t="str">
            <v>결석</v>
          </cell>
          <cell r="R497">
            <v>0</v>
          </cell>
          <cell r="S497">
            <v>0</v>
          </cell>
          <cell r="T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T497">
            <v>0</v>
          </cell>
          <cell r="AU497">
            <v>0</v>
          </cell>
        </row>
        <row r="498">
          <cell r="D498">
            <v>42214</v>
          </cell>
          <cell r="E498" t="str">
            <v>박정화</v>
          </cell>
          <cell r="G498" t="str">
            <v>결석</v>
          </cell>
          <cell r="R498">
            <v>0</v>
          </cell>
          <cell r="S498">
            <v>0</v>
          </cell>
          <cell r="T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T498">
            <v>0</v>
          </cell>
          <cell r="AU498">
            <v>0</v>
          </cell>
        </row>
        <row r="499">
          <cell r="D499">
            <v>42214</v>
          </cell>
          <cell r="E499" t="str">
            <v>천동식</v>
          </cell>
          <cell r="G499" t="str">
            <v>결석</v>
          </cell>
          <cell r="R499">
            <v>0</v>
          </cell>
          <cell r="S499">
            <v>0</v>
          </cell>
          <cell r="T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T499">
            <v>0</v>
          </cell>
          <cell r="AU499">
            <v>0</v>
          </cell>
        </row>
        <row r="500">
          <cell r="D500">
            <v>42214</v>
          </cell>
          <cell r="G500">
            <v>0</v>
          </cell>
          <cell r="R500">
            <v>0</v>
          </cell>
          <cell r="S500">
            <v>0</v>
          </cell>
          <cell r="T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T500">
            <v>0</v>
          </cell>
          <cell r="AU500">
            <v>0</v>
          </cell>
        </row>
        <row r="501">
          <cell r="D501">
            <v>42214</v>
          </cell>
          <cell r="E501" t="str">
            <v>박덕임</v>
          </cell>
          <cell r="G501" t="str">
            <v>결석</v>
          </cell>
          <cell r="R501">
            <v>0</v>
          </cell>
          <cell r="S501">
            <v>0</v>
          </cell>
          <cell r="T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T501">
            <v>0</v>
          </cell>
          <cell r="AU501">
            <v>0</v>
          </cell>
        </row>
        <row r="502">
          <cell r="D502">
            <v>42214</v>
          </cell>
          <cell r="E502" t="str">
            <v>유성분</v>
          </cell>
          <cell r="G502" t="str">
            <v>결석</v>
          </cell>
          <cell r="R502">
            <v>0</v>
          </cell>
          <cell r="S502">
            <v>0</v>
          </cell>
          <cell r="T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T502">
            <v>0</v>
          </cell>
          <cell r="AU502">
            <v>0</v>
          </cell>
        </row>
        <row r="503">
          <cell r="D503">
            <v>42214</v>
          </cell>
          <cell r="E503" t="str">
            <v>이정예</v>
          </cell>
          <cell r="G503" t="str">
            <v>결석</v>
          </cell>
          <cell r="R503">
            <v>0</v>
          </cell>
          <cell r="S503">
            <v>0</v>
          </cell>
          <cell r="T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T503">
            <v>0</v>
          </cell>
          <cell r="AU503">
            <v>0</v>
          </cell>
        </row>
        <row r="504">
          <cell r="D504">
            <v>42214</v>
          </cell>
          <cell r="E504" t="str">
            <v>김옥영</v>
          </cell>
          <cell r="G504" t="str">
            <v>결석</v>
          </cell>
          <cell r="R504">
            <v>0</v>
          </cell>
          <cell r="S504">
            <v>0</v>
          </cell>
          <cell r="T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T504">
            <v>0</v>
          </cell>
          <cell r="AU504">
            <v>0</v>
          </cell>
        </row>
        <row r="505">
          <cell r="D505">
            <v>42214</v>
          </cell>
          <cell r="E505" t="str">
            <v>황인택</v>
          </cell>
          <cell r="G505" t="str">
            <v>결석</v>
          </cell>
          <cell r="R505">
            <v>0</v>
          </cell>
          <cell r="S505">
            <v>0</v>
          </cell>
          <cell r="T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T505">
            <v>0</v>
          </cell>
          <cell r="AU505">
            <v>0</v>
          </cell>
        </row>
        <row r="506">
          <cell r="D506">
            <v>42214</v>
          </cell>
          <cell r="G506">
            <v>0</v>
          </cell>
          <cell r="R506">
            <v>0</v>
          </cell>
          <cell r="S506">
            <v>0</v>
          </cell>
          <cell r="T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T506">
            <v>0</v>
          </cell>
          <cell r="AU506">
            <v>0</v>
          </cell>
        </row>
        <row r="507">
          <cell r="D507">
            <v>42214</v>
          </cell>
          <cell r="G507">
            <v>0</v>
          </cell>
          <cell r="R507">
            <v>0</v>
          </cell>
          <cell r="S507">
            <v>0</v>
          </cell>
          <cell r="T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T507">
            <v>0</v>
          </cell>
          <cell r="AU507">
            <v>0</v>
          </cell>
        </row>
        <row r="508">
          <cell r="D508">
            <v>42214</v>
          </cell>
          <cell r="G508">
            <v>0</v>
          </cell>
          <cell r="R508">
            <v>0</v>
          </cell>
          <cell r="S508">
            <v>0</v>
          </cell>
          <cell r="T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T508">
            <v>0</v>
          </cell>
          <cell r="AU508">
            <v>0</v>
          </cell>
        </row>
        <row r="509">
          <cell r="D509">
            <v>42214</v>
          </cell>
          <cell r="G509">
            <v>0</v>
          </cell>
          <cell r="R509">
            <v>0</v>
          </cell>
          <cell r="S509">
            <v>0</v>
          </cell>
          <cell r="T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T509">
            <v>0</v>
          </cell>
          <cell r="AU509">
            <v>0</v>
          </cell>
        </row>
        <row r="510">
          <cell r="D510">
            <v>42214</v>
          </cell>
          <cell r="G510">
            <v>0</v>
          </cell>
          <cell r="R510">
            <v>0</v>
          </cell>
          <cell r="S510">
            <v>0</v>
          </cell>
          <cell r="T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T510">
            <v>0</v>
          </cell>
          <cell r="AU510">
            <v>0</v>
          </cell>
        </row>
        <row r="511">
          <cell r="D511">
            <v>42215</v>
          </cell>
          <cell r="E511" t="str">
            <v>이주훈</v>
          </cell>
          <cell r="G511" t="str">
            <v>결석</v>
          </cell>
          <cell r="R511">
            <v>0</v>
          </cell>
          <cell r="S511">
            <v>0</v>
          </cell>
          <cell r="T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T511">
            <v>0</v>
          </cell>
          <cell r="AU511">
            <v>0</v>
          </cell>
        </row>
        <row r="512">
          <cell r="D512">
            <v>42215</v>
          </cell>
          <cell r="E512" t="str">
            <v>이정순</v>
          </cell>
          <cell r="G512" t="str">
            <v>결석</v>
          </cell>
          <cell r="R512">
            <v>0</v>
          </cell>
          <cell r="S512">
            <v>0</v>
          </cell>
          <cell r="T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T512">
            <v>0</v>
          </cell>
          <cell r="AU512">
            <v>0</v>
          </cell>
        </row>
        <row r="513">
          <cell r="D513">
            <v>42215</v>
          </cell>
          <cell r="E513" t="str">
            <v>이충묵</v>
          </cell>
          <cell r="G513" t="str">
            <v>결석</v>
          </cell>
          <cell r="R513">
            <v>0</v>
          </cell>
          <cell r="S513">
            <v>0</v>
          </cell>
          <cell r="T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T513">
            <v>0</v>
          </cell>
          <cell r="AU513">
            <v>0</v>
          </cell>
        </row>
        <row r="514">
          <cell r="D514">
            <v>42215</v>
          </cell>
          <cell r="E514" t="str">
            <v>신현목</v>
          </cell>
          <cell r="G514" t="str">
            <v>결석</v>
          </cell>
          <cell r="R514">
            <v>0</v>
          </cell>
          <cell r="S514">
            <v>0</v>
          </cell>
          <cell r="T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T514">
            <v>0</v>
          </cell>
          <cell r="AU514">
            <v>0</v>
          </cell>
        </row>
        <row r="515">
          <cell r="D515">
            <v>42215</v>
          </cell>
          <cell r="E515" t="str">
            <v>조기순</v>
          </cell>
          <cell r="G515" t="str">
            <v>결석</v>
          </cell>
          <cell r="R515">
            <v>0</v>
          </cell>
          <cell r="S515">
            <v>0</v>
          </cell>
          <cell r="T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T515">
            <v>0</v>
          </cell>
          <cell r="AU515">
            <v>0</v>
          </cell>
        </row>
        <row r="516">
          <cell r="D516">
            <v>42215</v>
          </cell>
          <cell r="E516" t="str">
            <v>소병례</v>
          </cell>
          <cell r="G516" t="str">
            <v>결석</v>
          </cell>
          <cell r="R516">
            <v>0</v>
          </cell>
          <cell r="S516">
            <v>0</v>
          </cell>
          <cell r="T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T516">
            <v>0</v>
          </cell>
          <cell r="AU516">
            <v>0</v>
          </cell>
        </row>
        <row r="517">
          <cell r="D517">
            <v>42215</v>
          </cell>
          <cell r="E517" t="str">
            <v>김유복</v>
          </cell>
          <cell r="G517" t="str">
            <v>결석</v>
          </cell>
          <cell r="R517">
            <v>0</v>
          </cell>
          <cell r="S517">
            <v>0</v>
          </cell>
          <cell r="T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T517">
            <v>0</v>
          </cell>
          <cell r="AU517">
            <v>0</v>
          </cell>
        </row>
        <row r="518">
          <cell r="D518">
            <v>42215</v>
          </cell>
          <cell r="E518" t="str">
            <v>박정화</v>
          </cell>
          <cell r="G518" t="str">
            <v>결석</v>
          </cell>
          <cell r="R518">
            <v>0</v>
          </cell>
          <cell r="S518">
            <v>0</v>
          </cell>
          <cell r="T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T518">
            <v>0</v>
          </cell>
          <cell r="AU518">
            <v>0</v>
          </cell>
        </row>
        <row r="519">
          <cell r="D519">
            <v>42215</v>
          </cell>
          <cell r="E519" t="str">
            <v>천동식</v>
          </cell>
          <cell r="G519" t="str">
            <v>결석</v>
          </cell>
          <cell r="R519">
            <v>0</v>
          </cell>
          <cell r="S519">
            <v>0</v>
          </cell>
          <cell r="T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T519">
            <v>0</v>
          </cell>
          <cell r="AU519">
            <v>0</v>
          </cell>
        </row>
        <row r="520">
          <cell r="D520">
            <v>42215</v>
          </cell>
          <cell r="G520">
            <v>0</v>
          </cell>
          <cell r="R520">
            <v>0</v>
          </cell>
          <cell r="S520">
            <v>0</v>
          </cell>
          <cell r="T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T520">
            <v>0</v>
          </cell>
          <cell r="AU520">
            <v>0</v>
          </cell>
        </row>
        <row r="521">
          <cell r="D521">
            <v>42215</v>
          </cell>
          <cell r="E521" t="str">
            <v>박덕임</v>
          </cell>
          <cell r="G521" t="str">
            <v>결석</v>
          </cell>
          <cell r="R521">
            <v>0</v>
          </cell>
          <cell r="S521">
            <v>0</v>
          </cell>
          <cell r="T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  <cell r="AP521">
            <v>0</v>
          </cell>
          <cell r="AQ521">
            <v>0</v>
          </cell>
          <cell r="AT521">
            <v>0</v>
          </cell>
          <cell r="AU521">
            <v>0</v>
          </cell>
        </row>
        <row r="522">
          <cell r="D522">
            <v>42215</v>
          </cell>
          <cell r="E522" t="str">
            <v>유성분</v>
          </cell>
          <cell r="G522" t="str">
            <v>결석</v>
          </cell>
          <cell r="R522">
            <v>0</v>
          </cell>
          <cell r="S522">
            <v>0</v>
          </cell>
          <cell r="T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>
            <v>0</v>
          </cell>
          <cell r="AQ522">
            <v>0</v>
          </cell>
          <cell r="AT522">
            <v>0</v>
          </cell>
          <cell r="AU522">
            <v>0</v>
          </cell>
        </row>
        <row r="523">
          <cell r="D523">
            <v>42215</v>
          </cell>
          <cell r="E523" t="str">
            <v>이정예</v>
          </cell>
          <cell r="G523" t="str">
            <v>결석</v>
          </cell>
          <cell r="R523">
            <v>0</v>
          </cell>
          <cell r="S523">
            <v>0</v>
          </cell>
          <cell r="T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  <cell r="AP523">
            <v>0</v>
          </cell>
          <cell r="AQ523">
            <v>0</v>
          </cell>
          <cell r="AT523">
            <v>0</v>
          </cell>
          <cell r="AU523">
            <v>0</v>
          </cell>
        </row>
        <row r="524">
          <cell r="D524">
            <v>42215</v>
          </cell>
          <cell r="E524" t="str">
            <v>김옥영</v>
          </cell>
          <cell r="G524" t="str">
            <v>결석</v>
          </cell>
          <cell r="R524">
            <v>0</v>
          </cell>
          <cell r="S524">
            <v>0</v>
          </cell>
          <cell r="T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T524">
            <v>0</v>
          </cell>
          <cell r="AU524">
            <v>0</v>
          </cell>
        </row>
        <row r="525">
          <cell r="D525">
            <v>42215</v>
          </cell>
          <cell r="E525" t="str">
            <v>황인택</v>
          </cell>
          <cell r="G525" t="str">
            <v>결석</v>
          </cell>
          <cell r="R525">
            <v>0</v>
          </cell>
          <cell r="S525">
            <v>0</v>
          </cell>
          <cell r="T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T525">
            <v>0</v>
          </cell>
          <cell r="AU525">
            <v>0</v>
          </cell>
        </row>
        <row r="526">
          <cell r="D526">
            <v>42215</v>
          </cell>
          <cell r="G526">
            <v>0</v>
          </cell>
          <cell r="R526">
            <v>0</v>
          </cell>
          <cell r="S526">
            <v>0</v>
          </cell>
          <cell r="T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0</v>
          </cell>
          <cell r="AT526">
            <v>0</v>
          </cell>
          <cell r="AU526">
            <v>0</v>
          </cell>
        </row>
        <row r="527">
          <cell r="D527">
            <v>42215</v>
          </cell>
          <cell r="G527">
            <v>0</v>
          </cell>
          <cell r="R527">
            <v>0</v>
          </cell>
          <cell r="S527">
            <v>0</v>
          </cell>
          <cell r="T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T527">
            <v>0</v>
          </cell>
          <cell r="AU527">
            <v>0</v>
          </cell>
        </row>
        <row r="528">
          <cell r="D528">
            <v>42215</v>
          </cell>
          <cell r="G528">
            <v>0</v>
          </cell>
          <cell r="R528">
            <v>0</v>
          </cell>
          <cell r="S528">
            <v>0</v>
          </cell>
          <cell r="T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T528">
            <v>0</v>
          </cell>
          <cell r="AU528">
            <v>0</v>
          </cell>
        </row>
        <row r="529">
          <cell r="D529">
            <v>42215</v>
          </cell>
          <cell r="G529">
            <v>0</v>
          </cell>
          <cell r="R529">
            <v>0</v>
          </cell>
          <cell r="S529">
            <v>0</v>
          </cell>
          <cell r="T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T529">
            <v>0</v>
          </cell>
          <cell r="AU529">
            <v>0</v>
          </cell>
        </row>
        <row r="530">
          <cell r="D530">
            <v>42215</v>
          </cell>
          <cell r="G530">
            <v>0</v>
          </cell>
          <cell r="R530">
            <v>0</v>
          </cell>
          <cell r="S530">
            <v>0</v>
          </cell>
          <cell r="T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O530">
            <v>0</v>
          </cell>
          <cell r="AP530">
            <v>0</v>
          </cell>
          <cell r="AQ530">
            <v>0</v>
          </cell>
          <cell r="AT530">
            <v>0</v>
          </cell>
          <cell r="AU530">
            <v>0</v>
          </cell>
        </row>
        <row r="531">
          <cell r="D531">
            <v>42216</v>
          </cell>
          <cell r="E531" t="str">
            <v>이주훈</v>
          </cell>
          <cell r="G531" t="str">
            <v>결석</v>
          </cell>
          <cell r="R531">
            <v>0</v>
          </cell>
          <cell r="S531">
            <v>0</v>
          </cell>
          <cell r="T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  <cell r="AP531">
            <v>0</v>
          </cell>
          <cell r="AQ531">
            <v>0</v>
          </cell>
          <cell r="AT531">
            <v>0</v>
          </cell>
          <cell r="AU531">
            <v>0</v>
          </cell>
        </row>
        <row r="532">
          <cell r="D532">
            <v>42216</v>
          </cell>
          <cell r="E532" t="str">
            <v>이정순</v>
          </cell>
          <cell r="G532" t="str">
            <v>결석</v>
          </cell>
          <cell r="R532">
            <v>0</v>
          </cell>
          <cell r="S532">
            <v>0</v>
          </cell>
          <cell r="T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  <cell r="AP532">
            <v>0</v>
          </cell>
          <cell r="AQ532">
            <v>0</v>
          </cell>
          <cell r="AT532">
            <v>0</v>
          </cell>
          <cell r="AU532">
            <v>0</v>
          </cell>
        </row>
        <row r="533">
          <cell r="D533">
            <v>42216</v>
          </cell>
          <cell r="E533" t="str">
            <v>이충묵</v>
          </cell>
          <cell r="G533" t="str">
            <v>결석</v>
          </cell>
          <cell r="R533">
            <v>0</v>
          </cell>
          <cell r="S533">
            <v>0</v>
          </cell>
          <cell r="T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0</v>
          </cell>
          <cell r="AP533">
            <v>0</v>
          </cell>
          <cell r="AQ533">
            <v>0</v>
          </cell>
          <cell r="AT533">
            <v>0</v>
          </cell>
          <cell r="AU533">
            <v>0</v>
          </cell>
        </row>
        <row r="534">
          <cell r="D534">
            <v>42216</v>
          </cell>
          <cell r="E534" t="str">
            <v>신현목</v>
          </cell>
          <cell r="G534" t="str">
            <v>결석</v>
          </cell>
          <cell r="R534">
            <v>0</v>
          </cell>
          <cell r="S534">
            <v>0</v>
          </cell>
          <cell r="T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T534">
            <v>0</v>
          </cell>
          <cell r="AU534">
            <v>0</v>
          </cell>
        </row>
        <row r="535">
          <cell r="D535">
            <v>42216</v>
          </cell>
          <cell r="E535" t="str">
            <v>조기순</v>
          </cell>
          <cell r="G535" t="str">
            <v>결석</v>
          </cell>
          <cell r="R535">
            <v>0</v>
          </cell>
          <cell r="S535">
            <v>0</v>
          </cell>
          <cell r="T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T535">
            <v>0</v>
          </cell>
          <cell r="AU535">
            <v>0</v>
          </cell>
        </row>
        <row r="536">
          <cell r="D536">
            <v>42216</v>
          </cell>
          <cell r="E536" t="str">
            <v>소병례</v>
          </cell>
          <cell r="G536" t="str">
            <v>결석</v>
          </cell>
          <cell r="R536">
            <v>0</v>
          </cell>
          <cell r="S536">
            <v>0</v>
          </cell>
          <cell r="T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>
            <v>0</v>
          </cell>
          <cell r="AQ536">
            <v>0</v>
          </cell>
          <cell r="AT536">
            <v>0</v>
          </cell>
          <cell r="AU536">
            <v>0</v>
          </cell>
        </row>
        <row r="537">
          <cell r="D537">
            <v>42216</v>
          </cell>
          <cell r="E537" t="str">
            <v>김유복</v>
          </cell>
          <cell r="G537" t="str">
            <v>결석</v>
          </cell>
          <cell r="R537">
            <v>0</v>
          </cell>
          <cell r="S537">
            <v>0</v>
          </cell>
          <cell r="T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O537">
            <v>0</v>
          </cell>
          <cell r="AP537">
            <v>0</v>
          </cell>
          <cell r="AQ537">
            <v>0</v>
          </cell>
          <cell r="AT537">
            <v>0</v>
          </cell>
          <cell r="AU537">
            <v>0</v>
          </cell>
        </row>
        <row r="538">
          <cell r="D538">
            <v>42216</v>
          </cell>
          <cell r="E538" t="str">
            <v>박정화</v>
          </cell>
          <cell r="G538" t="str">
            <v>결석</v>
          </cell>
          <cell r="R538">
            <v>0</v>
          </cell>
          <cell r="S538">
            <v>0</v>
          </cell>
          <cell r="T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O538">
            <v>0</v>
          </cell>
          <cell r="AP538">
            <v>0</v>
          </cell>
          <cell r="AQ538">
            <v>0</v>
          </cell>
          <cell r="AT538">
            <v>0</v>
          </cell>
          <cell r="AU538">
            <v>0</v>
          </cell>
        </row>
        <row r="539">
          <cell r="D539">
            <v>42216</v>
          </cell>
          <cell r="E539" t="str">
            <v>천동식</v>
          </cell>
          <cell r="G539" t="str">
            <v>결석</v>
          </cell>
          <cell r="R539">
            <v>0</v>
          </cell>
          <cell r="S539">
            <v>0</v>
          </cell>
          <cell r="T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  <cell r="AP539">
            <v>0</v>
          </cell>
          <cell r="AQ539">
            <v>0</v>
          </cell>
          <cell r="AT539">
            <v>0</v>
          </cell>
          <cell r="AU539">
            <v>0</v>
          </cell>
        </row>
        <row r="540">
          <cell r="D540">
            <v>42216</v>
          </cell>
          <cell r="G540">
            <v>0</v>
          </cell>
          <cell r="R540">
            <v>0</v>
          </cell>
          <cell r="S540">
            <v>0</v>
          </cell>
          <cell r="T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T540">
            <v>0</v>
          </cell>
          <cell r="AU540">
            <v>0</v>
          </cell>
        </row>
        <row r="541">
          <cell r="D541">
            <v>42216</v>
          </cell>
          <cell r="E541" t="str">
            <v>박덕임</v>
          </cell>
          <cell r="G541" t="str">
            <v>결석</v>
          </cell>
          <cell r="R541">
            <v>0</v>
          </cell>
          <cell r="S541">
            <v>0</v>
          </cell>
          <cell r="T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T541">
            <v>0</v>
          </cell>
          <cell r="AU541">
            <v>0</v>
          </cell>
        </row>
        <row r="542">
          <cell r="D542">
            <v>42216</v>
          </cell>
          <cell r="E542" t="str">
            <v>유성분</v>
          </cell>
          <cell r="G542" t="str">
            <v>결석</v>
          </cell>
          <cell r="R542">
            <v>0</v>
          </cell>
          <cell r="S542">
            <v>0</v>
          </cell>
          <cell r="T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  <cell r="AP542">
            <v>0</v>
          </cell>
          <cell r="AQ542">
            <v>0</v>
          </cell>
          <cell r="AT542">
            <v>0</v>
          </cell>
          <cell r="AU542">
            <v>0</v>
          </cell>
        </row>
        <row r="543">
          <cell r="D543">
            <v>42216</v>
          </cell>
          <cell r="E543" t="str">
            <v>이정예</v>
          </cell>
          <cell r="G543" t="str">
            <v>결석</v>
          </cell>
          <cell r="R543">
            <v>0</v>
          </cell>
          <cell r="S543">
            <v>0</v>
          </cell>
          <cell r="T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  <cell r="AP543">
            <v>0</v>
          </cell>
          <cell r="AQ543">
            <v>0</v>
          </cell>
          <cell r="AT543">
            <v>0</v>
          </cell>
          <cell r="AU543">
            <v>0</v>
          </cell>
        </row>
        <row r="544">
          <cell r="D544">
            <v>42216</v>
          </cell>
          <cell r="E544" t="str">
            <v>김옥영</v>
          </cell>
          <cell r="G544" t="str">
            <v>결석</v>
          </cell>
          <cell r="R544">
            <v>0</v>
          </cell>
          <cell r="S544">
            <v>0</v>
          </cell>
          <cell r="T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T544">
            <v>0</v>
          </cell>
          <cell r="AU544">
            <v>0</v>
          </cell>
        </row>
        <row r="545">
          <cell r="D545">
            <v>42216</v>
          </cell>
          <cell r="E545" t="str">
            <v>황인택</v>
          </cell>
          <cell r="G545" t="str">
            <v>결석</v>
          </cell>
          <cell r="R545">
            <v>0</v>
          </cell>
          <cell r="S545">
            <v>0</v>
          </cell>
          <cell r="T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T545">
            <v>0</v>
          </cell>
          <cell r="AU545">
            <v>0</v>
          </cell>
        </row>
        <row r="546">
          <cell r="D546">
            <v>42216</v>
          </cell>
          <cell r="G546">
            <v>0</v>
          </cell>
          <cell r="R546">
            <v>0</v>
          </cell>
          <cell r="S546">
            <v>0</v>
          </cell>
          <cell r="T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  <cell r="AO546">
            <v>0</v>
          </cell>
          <cell r="AP546">
            <v>0</v>
          </cell>
          <cell r="AQ546">
            <v>0</v>
          </cell>
          <cell r="AT546">
            <v>0</v>
          </cell>
          <cell r="AU546">
            <v>0</v>
          </cell>
        </row>
        <row r="547">
          <cell r="D547">
            <v>42216</v>
          </cell>
          <cell r="G547">
            <v>0</v>
          </cell>
          <cell r="R547">
            <v>0</v>
          </cell>
          <cell r="S547">
            <v>0</v>
          </cell>
          <cell r="T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  <cell r="AP547">
            <v>0</v>
          </cell>
          <cell r="AQ547">
            <v>0</v>
          </cell>
          <cell r="AT547">
            <v>0</v>
          </cell>
          <cell r="AU547">
            <v>0</v>
          </cell>
        </row>
        <row r="548">
          <cell r="D548">
            <v>42216</v>
          </cell>
          <cell r="G548">
            <v>0</v>
          </cell>
          <cell r="R548">
            <v>0</v>
          </cell>
          <cell r="S548">
            <v>0</v>
          </cell>
          <cell r="T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O548">
            <v>0</v>
          </cell>
          <cell r="AP548">
            <v>0</v>
          </cell>
          <cell r="AQ548">
            <v>0</v>
          </cell>
          <cell r="AT548">
            <v>0</v>
          </cell>
          <cell r="AU548">
            <v>0</v>
          </cell>
        </row>
        <row r="549">
          <cell r="D549">
            <v>42216</v>
          </cell>
          <cell r="G549">
            <v>0</v>
          </cell>
          <cell r="R549">
            <v>0</v>
          </cell>
          <cell r="S549">
            <v>0</v>
          </cell>
          <cell r="T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  <cell r="AP549">
            <v>0</v>
          </cell>
          <cell r="AQ549">
            <v>0</v>
          </cell>
          <cell r="AT549">
            <v>0</v>
          </cell>
          <cell r="AU549">
            <v>0</v>
          </cell>
        </row>
        <row r="550">
          <cell r="D550">
            <v>42216</v>
          </cell>
          <cell r="G550">
            <v>0</v>
          </cell>
          <cell r="R550">
            <v>0</v>
          </cell>
          <cell r="S550">
            <v>0</v>
          </cell>
          <cell r="T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O550">
            <v>0</v>
          </cell>
          <cell r="AP550">
            <v>0</v>
          </cell>
          <cell r="AQ550">
            <v>0</v>
          </cell>
          <cell r="AT550">
            <v>0</v>
          </cell>
          <cell r="AU550">
            <v>0</v>
          </cell>
        </row>
      </sheetData>
      <sheetData sheetId="1"/>
      <sheetData sheetId="2" refreshError="1"/>
      <sheetData sheetId="3" refreshError="1"/>
      <sheetData sheetId="4">
        <row r="7">
          <cell r="C7" t="str">
            <v>박덕임</v>
          </cell>
          <cell r="G7">
            <v>42185</v>
          </cell>
          <cell r="I7">
            <v>0.40277777777777773</v>
          </cell>
          <cell r="K7" t="str">
            <v>엄옥자</v>
          </cell>
          <cell r="L7" t="str">
            <v>조명숙</v>
          </cell>
          <cell r="N7">
            <v>42192</v>
          </cell>
          <cell r="P7">
            <v>0.40277777777777773</v>
          </cell>
          <cell r="R7" t="str">
            <v>엄옥자</v>
          </cell>
          <cell r="S7" t="str">
            <v>조명숙</v>
          </cell>
          <cell r="U7">
            <v>42199</v>
          </cell>
          <cell r="W7">
            <v>0.40277777777777773</v>
          </cell>
          <cell r="Y7" t="str">
            <v>엄옥자</v>
          </cell>
          <cell r="Z7" t="str">
            <v>조명숙</v>
          </cell>
          <cell r="AB7">
            <v>42206</v>
          </cell>
          <cell r="AD7">
            <v>0.40277777777777773</v>
          </cell>
          <cell r="AF7" t="str">
            <v>엄옥자</v>
          </cell>
          <cell r="AG7" t="str">
            <v>조명숙</v>
          </cell>
          <cell r="AI7">
            <v>42213</v>
          </cell>
          <cell r="AK7">
            <v>0.40277777777777773</v>
          </cell>
          <cell r="AM7" t="str">
            <v>엄옥자</v>
          </cell>
          <cell r="AN7" t="str">
            <v>조명숙</v>
          </cell>
        </row>
        <row r="8">
          <cell r="C8" t="str">
            <v>이정순</v>
          </cell>
          <cell r="G8">
            <v>42185</v>
          </cell>
          <cell r="I8">
            <v>0.41666666666666669</v>
          </cell>
          <cell r="K8" t="str">
            <v>엄옥자</v>
          </cell>
          <cell r="L8" t="str">
            <v>조명숙</v>
          </cell>
          <cell r="N8">
            <v>42192</v>
          </cell>
          <cell r="P8">
            <v>0.41666666666666669</v>
          </cell>
          <cell r="R8" t="str">
            <v>엄옥자</v>
          </cell>
          <cell r="S8" t="str">
            <v>조명숙</v>
          </cell>
          <cell r="U8">
            <v>42199</v>
          </cell>
          <cell r="W8">
            <v>0.41666666666666669</v>
          </cell>
          <cell r="Y8" t="str">
            <v>엄옥자</v>
          </cell>
          <cell r="Z8" t="str">
            <v>조명숙</v>
          </cell>
          <cell r="AB8">
            <v>42206</v>
          </cell>
          <cell r="AD8">
            <v>0.41666666666666669</v>
          </cell>
          <cell r="AF8" t="str">
            <v>엄옥자</v>
          </cell>
          <cell r="AG8" t="str">
            <v>조명숙</v>
          </cell>
          <cell r="AI8">
            <v>42213</v>
          </cell>
          <cell r="AK8">
            <v>0.41666666666666669</v>
          </cell>
          <cell r="AM8" t="str">
            <v>엄옥자</v>
          </cell>
          <cell r="AN8" t="str">
            <v>조명숙</v>
          </cell>
        </row>
        <row r="9">
          <cell r="C9" t="str">
            <v>소병례</v>
          </cell>
          <cell r="G9">
            <v>42185</v>
          </cell>
          <cell r="I9">
            <v>0.4861111111111111</v>
          </cell>
          <cell r="K9" t="str">
            <v>엄옥자</v>
          </cell>
          <cell r="L9" t="str">
            <v>조명숙</v>
          </cell>
          <cell r="N9">
            <v>42192</v>
          </cell>
          <cell r="P9">
            <v>0.4861111111111111</v>
          </cell>
          <cell r="R9" t="str">
            <v>엄옥자</v>
          </cell>
          <cell r="S9" t="str">
            <v>조명숙</v>
          </cell>
          <cell r="U9">
            <v>42199</v>
          </cell>
          <cell r="W9">
            <v>0.4861111111111111</v>
          </cell>
          <cell r="Y9" t="str">
            <v>엄옥자</v>
          </cell>
          <cell r="Z9" t="str">
            <v>조명숙</v>
          </cell>
          <cell r="AB9">
            <v>42206</v>
          </cell>
          <cell r="AD9">
            <v>0.4861111111111111</v>
          </cell>
          <cell r="AF9" t="str">
            <v>엄옥자</v>
          </cell>
          <cell r="AG9" t="str">
            <v>조명숙</v>
          </cell>
          <cell r="AI9">
            <v>42213</v>
          </cell>
          <cell r="AK9">
            <v>0.4861111111111111</v>
          </cell>
          <cell r="AM9" t="str">
            <v>엄옥자</v>
          </cell>
          <cell r="AN9" t="str">
            <v>조명숙</v>
          </cell>
        </row>
        <row r="10">
          <cell r="C10" t="str">
            <v>조기순</v>
          </cell>
          <cell r="G10">
            <v>42185</v>
          </cell>
          <cell r="I10">
            <v>0.43055555555555558</v>
          </cell>
          <cell r="K10" t="str">
            <v>엄옥자</v>
          </cell>
          <cell r="L10" t="str">
            <v>조명숙</v>
          </cell>
          <cell r="N10">
            <v>42192</v>
          </cell>
          <cell r="P10">
            <v>0.43055555555555558</v>
          </cell>
          <cell r="R10" t="str">
            <v>엄옥자</v>
          </cell>
          <cell r="S10" t="str">
            <v>조명숙</v>
          </cell>
          <cell r="U10">
            <v>42199</v>
          </cell>
          <cell r="W10">
            <v>0.43055555555555558</v>
          </cell>
          <cell r="Y10" t="str">
            <v>엄옥자</v>
          </cell>
          <cell r="Z10" t="str">
            <v>조명숙</v>
          </cell>
          <cell r="AB10">
            <v>42206</v>
          </cell>
          <cell r="AD10">
            <v>0.43055555555555558</v>
          </cell>
          <cell r="AF10" t="str">
            <v>엄옥자</v>
          </cell>
          <cell r="AG10" t="str">
            <v>조명숙</v>
          </cell>
          <cell r="AI10">
            <v>42213</v>
          </cell>
          <cell r="AK10">
            <v>0.43055555555555558</v>
          </cell>
          <cell r="AM10" t="str">
            <v>엄옥자</v>
          </cell>
          <cell r="AN10" t="str">
            <v>조명숙</v>
          </cell>
        </row>
        <row r="11">
          <cell r="C11" t="str">
            <v>유성분</v>
          </cell>
          <cell r="G11">
            <v>42185</v>
          </cell>
          <cell r="I11">
            <v>0.44444444444444442</v>
          </cell>
          <cell r="K11" t="str">
            <v>엄옥자</v>
          </cell>
          <cell r="L11" t="str">
            <v>조명숙</v>
          </cell>
          <cell r="N11">
            <v>42192</v>
          </cell>
          <cell r="P11">
            <v>0.44444444444444442</v>
          </cell>
          <cell r="R11" t="str">
            <v>엄옥자</v>
          </cell>
          <cell r="S11" t="str">
            <v>조명숙</v>
          </cell>
          <cell r="U11">
            <v>42199</v>
          </cell>
          <cell r="W11">
            <v>0.44444444444444442</v>
          </cell>
          <cell r="Y11" t="str">
            <v>엄옥자</v>
          </cell>
          <cell r="Z11" t="str">
            <v>조명숙</v>
          </cell>
          <cell r="AB11">
            <v>42206</v>
          </cell>
          <cell r="AD11">
            <v>0.44444444444444442</v>
          </cell>
          <cell r="AF11" t="str">
            <v>엄옥자</v>
          </cell>
          <cell r="AG11" t="str">
            <v>조명숙</v>
          </cell>
          <cell r="AI11">
            <v>42213</v>
          </cell>
          <cell r="AK11">
            <v>0.44444444444444442</v>
          </cell>
          <cell r="AM11" t="str">
            <v>엄옥자</v>
          </cell>
          <cell r="AN11" t="str">
            <v>조명숙</v>
          </cell>
        </row>
        <row r="12">
          <cell r="C12" t="str">
            <v>이정예</v>
          </cell>
          <cell r="G12">
            <v>42185</v>
          </cell>
          <cell r="I12">
            <v>0.45833333333333331</v>
          </cell>
          <cell r="K12" t="str">
            <v>엄옥자</v>
          </cell>
          <cell r="L12" t="str">
            <v>조명숙</v>
          </cell>
          <cell r="N12">
            <v>42192</v>
          </cell>
          <cell r="P12">
            <v>0.45833333333333331</v>
          </cell>
          <cell r="R12" t="str">
            <v>엄옥자</v>
          </cell>
          <cell r="S12" t="str">
            <v>조명숙</v>
          </cell>
          <cell r="U12">
            <v>42199</v>
          </cell>
          <cell r="W12">
            <v>0.45833333333333331</v>
          </cell>
          <cell r="Y12" t="str">
            <v>엄옥자</v>
          </cell>
          <cell r="Z12" t="str">
            <v>조명숙</v>
          </cell>
          <cell r="AB12">
            <v>42206</v>
          </cell>
          <cell r="AD12">
            <v>0.45833333333333331</v>
          </cell>
          <cell r="AF12" t="str">
            <v>엄옥자</v>
          </cell>
          <cell r="AG12" t="str">
            <v>조명숙</v>
          </cell>
          <cell r="AI12">
            <v>42213</v>
          </cell>
          <cell r="AK12">
            <v>0.45833333333333331</v>
          </cell>
          <cell r="AM12" t="str">
            <v>엄옥자</v>
          </cell>
          <cell r="AN12" t="str">
            <v>조명숙</v>
          </cell>
        </row>
        <row r="13">
          <cell r="C13" t="str">
            <v>신현목</v>
          </cell>
          <cell r="G13">
            <v>42186</v>
          </cell>
          <cell r="I13">
            <v>0.43055555555555558</v>
          </cell>
          <cell r="K13" t="str">
            <v>엄옥자</v>
          </cell>
          <cell r="L13" t="str">
            <v>조명숙</v>
          </cell>
          <cell r="N13">
            <v>42193</v>
          </cell>
          <cell r="P13">
            <v>0.43055555555555558</v>
          </cell>
          <cell r="R13" t="str">
            <v>엄옥자</v>
          </cell>
          <cell r="S13" t="str">
            <v>조명숙</v>
          </cell>
          <cell r="U13">
            <v>42200</v>
          </cell>
          <cell r="W13">
            <v>0.43055555555555558</v>
          </cell>
          <cell r="Y13" t="str">
            <v>엄옥자</v>
          </cell>
          <cell r="Z13" t="str">
            <v>백순실</v>
          </cell>
          <cell r="AB13">
            <v>42207</v>
          </cell>
          <cell r="AD13">
            <v>0.43055555555555558</v>
          </cell>
          <cell r="AF13" t="str">
            <v>엄옥자</v>
          </cell>
          <cell r="AG13" t="str">
            <v>조명숙</v>
          </cell>
          <cell r="AI13">
            <v>42214</v>
          </cell>
          <cell r="AK13">
            <v>0.43055555555555558</v>
          </cell>
          <cell r="AM13" t="str">
            <v>엄옥자</v>
          </cell>
          <cell r="AN13" t="str">
            <v>조명숙</v>
          </cell>
        </row>
        <row r="14">
          <cell r="C14" t="str">
            <v>김옥영</v>
          </cell>
          <cell r="G14">
            <v>42185</v>
          </cell>
          <cell r="I14">
            <v>0.47222222222222227</v>
          </cell>
          <cell r="K14" t="str">
            <v>엄옥자</v>
          </cell>
          <cell r="L14" t="str">
            <v>조명숙</v>
          </cell>
          <cell r="N14">
            <v>42192</v>
          </cell>
          <cell r="P14">
            <v>0.47222222222222227</v>
          </cell>
          <cell r="R14" t="str">
            <v>엄옥자</v>
          </cell>
          <cell r="S14" t="str">
            <v>조명숙</v>
          </cell>
          <cell r="U14">
            <v>42199</v>
          </cell>
          <cell r="W14">
            <v>0.47222222222222227</v>
          </cell>
          <cell r="Y14" t="str">
            <v>엄옥자</v>
          </cell>
          <cell r="Z14" t="str">
            <v>조명숙</v>
          </cell>
          <cell r="AB14">
            <v>42206</v>
          </cell>
          <cell r="AD14">
            <v>0.47222222222222227</v>
          </cell>
          <cell r="AF14" t="str">
            <v>엄옥자</v>
          </cell>
          <cell r="AG14" t="str">
            <v>조명숙</v>
          </cell>
          <cell r="AI14">
            <v>42213</v>
          </cell>
          <cell r="AK14">
            <v>0.47222222222222227</v>
          </cell>
          <cell r="AM14" t="str">
            <v>엄옥자</v>
          </cell>
          <cell r="AN14" t="str">
            <v>조명숙</v>
          </cell>
        </row>
        <row r="15">
          <cell r="C15" t="str">
            <v>천동식</v>
          </cell>
          <cell r="G15">
            <v>42186</v>
          </cell>
          <cell r="I15">
            <v>0.45833333333333331</v>
          </cell>
          <cell r="K15" t="str">
            <v>엄옥자</v>
          </cell>
          <cell r="L15" t="str">
            <v>조명숙</v>
          </cell>
          <cell r="N15">
            <v>42193</v>
          </cell>
          <cell r="P15">
            <v>0.45833333333333331</v>
          </cell>
          <cell r="R15" t="str">
            <v>엄옥자</v>
          </cell>
          <cell r="S15" t="str">
            <v>조명숙</v>
          </cell>
          <cell r="U15">
            <v>42200</v>
          </cell>
          <cell r="W15" t="str">
            <v>목욕안함</v>
          </cell>
          <cell r="Y15" t="str">
            <v>엄옥자</v>
          </cell>
          <cell r="Z15" t="str">
            <v>백순실</v>
          </cell>
          <cell r="AB15">
            <v>42207</v>
          </cell>
          <cell r="AD15">
            <v>0.45833333333333331</v>
          </cell>
          <cell r="AF15" t="str">
            <v>엄옥자</v>
          </cell>
          <cell r="AG15" t="str">
            <v>조명숙</v>
          </cell>
          <cell r="AI15">
            <v>42214</v>
          </cell>
          <cell r="AK15">
            <v>0.45833333333333331</v>
          </cell>
          <cell r="AM15" t="str">
            <v>엄옥자</v>
          </cell>
          <cell r="AN15" t="str">
            <v>조명숙</v>
          </cell>
        </row>
        <row r="16">
          <cell r="C16" t="str">
            <v>김유복</v>
          </cell>
          <cell r="G16">
            <v>42186</v>
          </cell>
          <cell r="I16">
            <v>0.40277777777777773</v>
          </cell>
          <cell r="K16" t="str">
            <v>엄옥자</v>
          </cell>
          <cell r="L16" t="str">
            <v>조명숙</v>
          </cell>
          <cell r="N16">
            <v>42193</v>
          </cell>
          <cell r="P16">
            <v>0.40277777777777773</v>
          </cell>
          <cell r="R16" t="str">
            <v>엄옥자</v>
          </cell>
          <cell r="S16" t="str">
            <v>조명숙</v>
          </cell>
          <cell r="U16">
            <v>42200</v>
          </cell>
          <cell r="W16">
            <v>0.40277777777777773</v>
          </cell>
          <cell r="Y16" t="str">
            <v>엄옥자</v>
          </cell>
          <cell r="Z16" t="str">
            <v>백순실</v>
          </cell>
          <cell r="AB16">
            <v>42207</v>
          </cell>
          <cell r="AD16">
            <v>0.40277777777777773</v>
          </cell>
          <cell r="AF16" t="str">
            <v>엄옥자</v>
          </cell>
          <cell r="AG16" t="str">
            <v>조명숙</v>
          </cell>
          <cell r="AI16">
            <v>42214</v>
          </cell>
          <cell r="AK16">
            <v>0.40277777777777773</v>
          </cell>
          <cell r="AM16" t="str">
            <v>엄옥자</v>
          </cell>
          <cell r="AN16" t="str">
            <v>조명숙</v>
          </cell>
        </row>
        <row r="17">
          <cell r="C17" t="str">
            <v>박정화</v>
          </cell>
          <cell r="G17">
            <v>42186</v>
          </cell>
          <cell r="I17">
            <v>0.44444444444444442</v>
          </cell>
          <cell r="K17" t="str">
            <v>엄옥자</v>
          </cell>
          <cell r="L17" t="str">
            <v>조명숙</v>
          </cell>
          <cell r="N17">
            <v>42193</v>
          </cell>
          <cell r="P17">
            <v>0.44444444444444442</v>
          </cell>
          <cell r="R17" t="str">
            <v>엄옥자</v>
          </cell>
          <cell r="S17" t="str">
            <v>조명숙</v>
          </cell>
          <cell r="U17">
            <v>42200</v>
          </cell>
          <cell r="W17">
            <v>0.44444444444444442</v>
          </cell>
          <cell r="Y17" t="str">
            <v>엄옥자</v>
          </cell>
          <cell r="Z17" t="str">
            <v>백순실</v>
          </cell>
          <cell r="AB17">
            <v>42207</v>
          </cell>
          <cell r="AD17">
            <v>0.44444444444444442</v>
          </cell>
          <cell r="AF17" t="str">
            <v>엄옥자</v>
          </cell>
          <cell r="AG17" t="str">
            <v>조명숙</v>
          </cell>
          <cell r="AI17">
            <v>42214</v>
          </cell>
          <cell r="AK17">
            <v>0.44444444444444442</v>
          </cell>
          <cell r="AM17" t="str">
            <v>엄옥자</v>
          </cell>
          <cell r="AN17" t="str">
            <v>조명숙</v>
          </cell>
        </row>
        <row r="18">
          <cell r="C18" t="str">
            <v>이주훈</v>
          </cell>
          <cell r="G18">
            <v>42186</v>
          </cell>
          <cell r="I18">
            <v>0.41666666666666669</v>
          </cell>
          <cell r="K18" t="str">
            <v>엄옥자</v>
          </cell>
          <cell r="L18" t="str">
            <v>조명숙</v>
          </cell>
          <cell r="N18">
            <v>42193</v>
          </cell>
          <cell r="P18">
            <v>0.41666666666666669</v>
          </cell>
          <cell r="R18" t="str">
            <v>엄옥자</v>
          </cell>
          <cell r="S18" t="str">
            <v>조명숙</v>
          </cell>
          <cell r="U18">
            <v>42200</v>
          </cell>
          <cell r="W18" t="str">
            <v>목욕안함</v>
          </cell>
          <cell r="Y18" t="str">
            <v>엄옥자</v>
          </cell>
          <cell r="Z18" t="str">
            <v>백순실</v>
          </cell>
          <cell r="AB18">
            <v>42207</v>
          </cell>
          <cell r="AD18">
            <v>0.41666666666666669</v>
          </cell>
          <cell r="AF18" t="str">
            <v>엄옥자</v>
          </cell>
          <cell r="AG18" t="str">
            <v>조명숙</v>
          </cell>
          <cell r="AI18">
            <v>42214</v>
          </cell>
          <cell r="AK18">
            <v>0.41666666666666669</v>
          </cell>
          <cell r="AM18" t="str">
            <v>엄옥자</v>
          </cell>
          <cell r="AN18" t="str">
            <v>조명숙</v>
          </cell>
        </row>
        <row r="19">
          <cell r="C19" t="str">
            <v>이충묵</v>
          </cell>
          <cell r="G19">
            <v>42186</v>
          </cell>
          <cell r="I19">
            <v>0.47222222222222227</v>
          </cell>
          <cell r="K19" t="str">
            <v>엄옥자</v>
          </cell>
          <cell r="L19" t="str">
            <v>조명숙</v>
          </cell>
          <cell r="N19">
            <v>42193</v>
          </cell>
          <cell r="P19">
            <v>0.47222222222222227</v>
          </cell>
          <cell r="R19" t="str">
            <v>엄옥자</v>
          </cell>
          <cell r="S19" t="str">
            <v>조명숙</v>
          </cell>
          <cell r="U19">
            <v>42200</v>
          </cell>
          <cell r="W19">
            <v>0.47222222222222227</v>
          </cell>
          <cell r="Y19" t="str">
            <v>엄옥자</v>
          </cell>
          <cell r="Z19" t="str">
            <v>백순실</v>
          </cell>
          <cell r="AB19">
            <v>42207</v>
          </cell>
          <cell r="AD19">
            <v>0.47222222222222227</v>
          </cell>
          <cell r="AF19" t="str">
            <v>엄옥자</v>
          </cell>
          <cell r="AG19" t="str">
            <v>조명숙</v>
          </cell>
          <cell r="AI19">
            <v>42214</v>
          </cell>
          <cell r="AK19">
            <v>0.47222222222222227</v>
          </cell>
          <cell r="AM19" t="str">
            <v>엄옥자</v>
          </cell>
          <cell r="AN19" t="str">
            <v>조명숙</v>
          </cell>
        </row>
        <row r="20">
          <cell r="C20" t="str">
            <v>황인택</v>
          </cell>
          <cell r="G20">
            <v>42186</v>
          </cell>
          <cell r="I20">
            <v>0.4861111111111111</v>
          </cell>
          <cell r="K20" t="str">
            <v>엄옥자</v>
          </cell>
          <cell r="L20" t="str">
            <v>조명숙</v>
          </cell>
          <cell r="N20">
            <v>42193</v>
          </cell>
          <cell r="P20">
            <v>0.4861111111111111</v>
          </cell>
          <cell r="R20" t="str">
            <v>엄옥자</v>
          </cell>
          <cell r="S20" t="str">
            <v>조명숙</v>
          </cell>
          <cell r="U20">
            <v>42200</v>
          </cell>
          <cell r="W20">
            <v>0.4861111111111111</v>
          </cell>
          <cell r="Y20" t="str">
            <v>엄옥자</v>
          </cell>
          <cell r="Z20" t="str">
            <v>백순실</v>
          </cell>
          <cell r="AB20">
            <v>42207</v>
          </cell>
          <cell r="AD20">
            <v>0.4861111111111111</v>
          </cell>
          <cell r="AF20" t="str">
            <v>엄옥자</v>
          </cell>
          <cell r="AG20" t="str">
            <v>조명숙</v>
          </cell>
          <cell r="AI20">
            <v>42214</v>
          </cell>
          <cell r="AK20">
            <v>0.4861111111111111</v>
          </cell>
          <cell r="AM20" t="str">
            <v>엄옥자</v>
          </cell>
          <cell r="AN20" t="str">
            <v>조명숙</v>
          </cell>
        </row>
        <row r="21">
          <cell r="G21">
            <v>0</v>
          </cell>
          <cell r="N21">
            <v>0</v>
          </cell>
          <cell r="U21">
            <v>0</v>
          </cell>
          <cell r="AB21">
            <v>0</v>
          </cell>
          <cell r="AI21">
            <v>0</v>
          </cell>
        </row>
        <row r="22">
          <cell r="G22">
            <v>0</v>
          </cell>
          <cell r="N22">
            <v>0</v>
          </cell>
          <cell r="U22">
            <v>0</v>
          </cell>
          <cell r="AB22">
            <v>0</v>
          </cell>
          <cell r="AI22">
            <v>0</v>
          </cell>
        </row>
        <row r="23">
          <cell r="G23">
            <v>0</v>
          </cell>
          <cell r="N23">
            <v>0</v>
          </cell>
          <cell r="U23">
            <v>0</v>
          </cell>
          <cell r="AB23">
            <v>0</v>
          </cell>
          <cell r="AI23">
            <v>0</v>
          </cell>
        </row>
        <row r="24">
          <cell r="G24">
            <v>0</v>
          </cell>
          <cell r="N24">
            <v>0</v>
          </cell>
          <cell r="U24">
            <v>0</v>
          </cell>
          <cell r="AB24">
            <v>0</v>
          </cell>
          <cell r="AI24">
            <v>0</v>
          </cell>
        </row>
        <row r="25">
          <cell r="G25">
            <v>0</v>
          </cell>
          <cell r="N25">
            <v>0</v>
          </cell>
          <cell r="U25">
            <v>0</v>
          </cell>
          <cell r="AB25">
            <v>0</v>
          </cell>
          <cell r="AI25">
            <v>0</v>
          </cell>
        </row>
        <row r="26">
          <cell r="G26">
            <v>0</v>
          </cell>
          <cell r="N26">
            <v>0</v>
          </cell>
          <cell r="U26">
            <v>0</v>
          </cell>
          <cell r="AB26">
            <v>0</v>
          </cell>
          <cell r="AI26">
            <v>0</v>
          </cell>
        </row>
        <row r="27">
          <cell r="G27">
            <v>0</v>
          </cell>
          <cell r="N27">
            <v>0</v>
          </cell>
          <cell r="U27">
            <v>0</v>
          </cell>
          <cell r="AB27">
            <v>0</v>
          </cell>
          <cell r="AI27">
            <v>0</v>
          </cell>
        </row>
        <row r="28">
          <cell r="G28">
            <v>0</v>
          </cell>
          <cell r="N28">
            <v>0</v>
          </cell>
          <cell r="U28">
            <v>0</v>
          </cell>
          <cell r="AB28">
            <v>0</v>
          </cell>
          <cell r="AI28">
            <v>0</v>
          </cell>
        </row>
        <row r="29">
          <cell r="G29">
            <v>0</v>
          </cell>
          <cell r="N29">
            <v>0</v>
          </cell>
          <cell r="U29">
            <v>0</v>
          </cell>
          <cell r="AB29">
            <v>0</v>
          </cell>
          <cell r="AI29">
            <v>0</v>
          </cell>
        </row>
        <row r="30">
          <cell r="G30">
            <v>0</v>
          </cell>
          <cell r="N30">
            <v>0</v>
          </cell>
          <cell r="U30">
            <v>0</v>
          </cell>
          <cell r="AB30">
            <v>0</v>
          </cell>
          <cell r="AI30">
            <v>0</v>
          </cell>
        </row>
        <row r="31">
          <cell r="G31">
            <v>0</v>
          </cell>
          <cell r="N31">
            <v>0</v>
          </cell>
          <cell r="U31">
            <v>0</v>
          </cell>
          <cell r="AB31">
            <v>0</v>
          </cell>
          <cell r="AI31">
            <v>0</v>
          </cell>
        </row>
        <row r="32">
          <cell r="G32">
            <v>0</v>
          </cell>
          <cell r="N32">
            <v>0</v>
          </cell>
          <cell r="U32">
            <v>0</v>
          </cell>
          <cell r="AB32">
            <v>0</v>
          </cell>
          <cell r="AI32">
            <v>0</v>
          </cell>
        </row>
        <row r="33">
          <cell r="G33">
            <v>0</v>
          </cell>
          <cell r="N33">
            <v>0</v>
          </cell>
          <cell r="U33">
            <v>0</v>
          </cell>
          <cell r="AB33">
            <v>0</v>
          </cell>
          <cell r="AI33">
            <v>0</v>
          </cell>
        </row>
        <row r="34">
          <cell r="G34">
            <v>0</v>
          </cell>
          <cell r="N34">
            <v>0</v>
          </cell>
          <cell r="U34">
            <v>0</v>
          </cell>
          <cell r="AB34">
            <v>0</v>
          </cell>
          <cell r="AI34">
            <v>0</v>
          </cell>
        </row>
        <row r="35">
          <cell r="G35">
            <v>0</v>
          </cell>
          <cell r="N35">
            <v>0</v>
          </cell>
          <cell r="U35">
            <v>0</v>
          </cell>
          <cell r="AB35">
            <v>0</v>
          </cell>
          <cell r="AI35">
            <v>0</v>
          </cell>
        </row>
        <row r="36">
          <cell r="G36">
            <v>0</v>
          </cell>
          <cell r="N36">
            <v>0</v>
          </cell>
          <cell r="U36">
            <v>0</v>
          </cell>
          <cell r="AB36">
            <v>0</v>
          </cell>
          <cell r="AI36">
            <v>0</v>
          </cell>
        </row>
        <row r="37">
          <cell r="G37">
            <v>0</v>
          </cell>
          <cell r="N37">
            <v>0</v>
          </cell>
          <cell r="U37">
            <v>0</v>
          </cell>
          <cell r="AB37">
            <v>0</v>
          </cell>
          <cell r="AI37">
            <v>0</v>
          </cell>
        </row>
        <row r="38">
          <cell r="G38">
            <v>0</v>
          </cell>
          <cell r="N38">
            <v>0</v>
          </cell>
          <cell r="U38">
            <v>0</v>
          </cell>
          <cell r="AB38">
            <v>0</v>
          </cell>
          <cell r="AI38">
            <v>0</v>
          </cell>
        </row>
        <row r="39">
          <cell r="G39">
            <v>0</v>
          </cell>
          <cell r="N39">
            <v>0</v>
          </cell>
          <cell r="U39">
            <v>0</v>
          </cell>
          <cell r="AB39">
            <v>0</v>
          </cell>
          <cell r="AI39">
            <v>0</v>
          </cell>
        </row>
        <row r="40">
          <cell r="G40">
            <v>0</v>
          </cell>
          <cell r="N40">
            <v>0</v>
          </cell>
          <cell r="U40">
            <v>0</v>
          </cell>
          <cell r="AB40">
            <v>0</v>
          </cell>
          <cell r="AI40">
            <v>0</v>
          </cell>
        </row>
        <row r="41">
          <cell r="G41">
            <v>0</v>
          </cell>
          <cell r="N41">
            <v>0</v>
          </cell>
          <cell r="U41">
            <v>0</v>
          </cell>
          <cell r="AB41">
            <v>0</v>
          </cell>
          <cell r="AI41">
            <v>0</v>
          </cell>
        </row>
        <row r="42">
          <cell r="G42">
            <v>0</v>
          </cell>
          <cell r="N42">
            <v>0</v>
          </cell>
          <cell r="U42">
            <v>0</v>
          </cell>
          <cell r="AB42">
            <v>0</v>
          </cell>
          <cell r="AI42">
            <v>0</v>
          </cell>
        </row>
        <row r="43">
          <cell r="G43">
            <v>0</v>
          </cell>
          <cell r="N43">
            <v>0</v>
          </cell>
          <cell r="U43">
            <v>0</v>
          </cell>
          <cell r="AB43">
            <v>0</v>
          </cell>
          <cell r="AI43">
            <v>0</v>
          </cell>
        </row>
        <row r="44">
          <cell r="G44">
            <v>0</v>
          </cell>
          <cell r="N44">
            <v>0</v>
          </cell>
          <cell r="U44">
            <v>0</v>
          </cell>
          <cell r="AB44">
            <v>0</v>
          </cell>
          <cell r="AI44">
            <v>0</v>
          </cell>
        </row>
        <row r="45">
          <cell r="G45">
            <v>0</v>
          </cell>
          <cell r="N45">
            <v>0</v>
          </cell>
          <cell r="U45">
            <v>0</v>
          </cell>
          <cell r="AB45">
            <v>0</v>
          </cell>
          <cell r="AI45">
            <v>0</v>
          </cell>
        </row>
        <row r="46">
          <cell r="G46">
            <v>0</v>
          </cell>
          <cell r="N46">
            <v>0</v>
          </cell>
          <cell r="U46">
            <v>0</v>
          </cell>
          <cell r="AB46">
            <v>0</v>
          </cell>
          <cell r="AI46">
            <v>0</v>
          </cell>
        </row>
        <row r="47">
          <cell r="G47">
            <v>0</v>
          </cell>
          <cell r="N47">
            <v>0</v>
          </cell>
          <cell r="U47">
            <v>0</v>
          </cell>
          <cell r="AB47">
            <v>0</v>
          </cell>
          <cell r="AI47">
            <v>0</v>
          </cell>
        </row>
        <row r="48">
          <cell r="G48">
            <v>0</v>
          </cell>
          <cell r="N48">
            <v>0</v>
          </cell>
          <cell r="U48">
            <v>0</v>
          </cell>
          <cell r="AB48">
            <v>0</v>
          </cell>
          <cell r="AI48">
            <v>0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소자 명단"/>
      <sheetName val="입소자 기초정보"/>
      <sheetName val="계약만료 명단"/>
      <sheetName val="비상연락망"/>
      <sheetName val="평일 송영시간"/>
      <sheetName val="토요일 송영시간"/>
      <sheetName val="송영수칙"/>
      <sheetName val="계약자 통합 관리"/>
      <sheetName val="토요일 송영시간 (2)"/>
      <sheetName val="급여제공 기록지"/>
      <sheetName val="상태변화기록지"/>
      <sheetName val="3월입소자 명단"/>
      <sheetName val="4월입소자 명단"/>
      <sheetName val="음력양력"/>
      <sheetName val="목욕시간"/>
      <sheetName val="송영시간"/>
      <sheetName val="이동서비스 일지"/>
      <sheetName val="5월입소자 명단"/>
      <sheetName val="6월입소자 명단"/>
    </sheetNames>
    <sheetDataSet>
      <sheetData sheetId="0">
        <row r="4">
          <cell r="B4">
            <v>1</v>
          </cell>
          <cell r="C4" t="str">
            <v>강정순</v>
          </cell>
          <cell r="G4" t="str">
            <v>311231-2455813</v>
          </cell>
          <cell r="H4" t="str">
            <v>을지대학병원</v>
          </cell>
          <cell r="J4" t="str">
            <v>87세</v>
          </cell>
          <cell r="K4">
            <v>4</v>
          </cell>
          <cell r="L4" t="str">
            <v>L1604133334-100</v>
          </cell>
          <cell r="M4">
            <v>42517</v>
          </cell>
          <cell r="N4">
            <v>42881</v>
          </cell>
          <cell r="O4">
            <v>42521</v>
          </cell>
          <cell r="P4">
            <v>42522</v>
          </cell>
          <cell r="Q4">
            <v>42881</v>
          </cell>
          <cell r="T4" t="str">
            <v>O</v>
          </cell>
          <cell r="X4">
            <v>42838</v>
          </cell>
          <cell r="Z4" t="str">
            <v>서구 괴정로 90번길 43</v>
          </cell>
          <cell r="AA4" t="str">
            <v>무</v>
          </cell>
          <cell r="AB4" t="str">
            <v>010-4981-4066()자부)</v>
          </cell>
          <cell r="AE4" t="str">
            <v>자부</v>
          </cell>
        </row>
        <row r="5">
          <cell r="C5" t="str">
            <v>곽옥심</v>
          </cell>
          <cell r="G5" t="str">
            <v>361008-2400311</v>
          </cell>
          <cell r="H5" t="str">
            <v>성모병원</v>
          </cell>
          <cell r="J5" t="str">
            <v>82세</v>
          </cell>
          <cell r="K5">
            <v>5</v>
          </cell>
          <cell r="L5" t="str">
            <v>L1605019744-102</v>
          </cell>
          <cell r="M5">
            <v>42712</v>
          </cell>
          <cell r="N5">
            <v>43076</v>
          </cell>
          <cell r="O5">
            <v>42712</v>
          </cell>
          <cell r="P5">
            <v>42712</v>
          </cell>
          <cell r="Q5">
            <v>43076</v>
          </cell>
          <cell r="T5" t="str">
            <v>O</v>
          </cell>
          <cell r="X5">
            <v>43016</v>
          </cell>
          <cell r="Z5" t="str">
            <v>동구 석교동 정원빌라  가동 201호</v>
          </cell>
          <cell r="AA5">
            <v>0</v>
          </cell>
          <cell r="AB5" t="str">
            <v>010-5257-1794(자부)</v>
          </cell>
          <cell r="AE5" t="str">
            <v>자부</v>
          </cell>
        </row>
        <row r="6">
          <cell r="C6" t="str">
            <v>권점옥</v>
          </cell>
          <cell r="G6" t="str">
            <v>370920-2408117</v>
          </cell>
          <cell r="H6" t="str">
            <v>성모병원</v>
          </cell>
          <cell r="J6" t="str">
            <v>81세</v>
          </cell>
          <cell r="K6">
            <v>4</v>
          </cell>
          <cell r="L6" t="str">
            <v>L0010768166-105</v>
          </cell>
          <cell r="M6">
            <v>42614</v>
          </cell>
          <cell r="N6">
            <v>43343</v>
          </cell>
          <cell r="O6">
            <v>42599</v>
          </cell>
          <cell r="P6">
            <v>42614</v>
          </cell>
          <cell r="Q6">
            <v>43343</v>
          </cell>
          <cell r="T6" t="str">
            <v>O</v>
          </cell>
          <cell r="X6">
            <v>43079</v>
          </cell>
          <cell r="Z6" t="str">
            <v>서구 도산로335번길 60, 103호(괴정동 서일빌라)</v>
          </cell>
          <cell r="AA6" t="str">
            <v>기독교</v>
          </cell>
          <cell r="AB6" t="str">
            <v>010-6475-2779(딸)</v>
          </cell>
          <cell r="AE6" t="str">
            <v>딸</v>
          </cell>
        </row>
        <row r="7">
          <cell r="C7" t="str">
            <v>김기정</v>
          </cell>
          <cell r="G7" t="str">
            <v>301124-2386112</v>
          </cell>
          <cell r="H7" t="str">
            <v>성모병원</v>
          </cell>
          <cell r="J7" t="str">
            <v>88세</v>
          </cell>
          <cell r="K7">
            <v>3</v>
          </cell>
          <cell r="L7" t="str">
            <v>L00110393242-105</v>
          </cell>
          <cell r="M7">
            <v>42795</v>
          </cell>
          <cell r="N7">
            <v>43890</v>
          </cell>
          <cell r="O7">
            <v>42793</v>
          </cell>
          <cell r="P7">
            <v>42795</v>
          </cell>
          <cell r="Q7">
            <v>43890</v>
          </cell>
          <cell r="T7" t="str">
            <v>X</v>
          </cell>
          <cell r="X7">
            <v>43001</v>
          </cell>
          <cell r="Z7" t="str">
            <v>중구 태평동 버드내2단지 217동 604호</v>
          </cell>
          <cell r="AA7" t="str">
            <v>불교</v>
          </cell>
          <cell r="AB7" t="str">
            <v>010-9555-1234(딸)</v>
          </cell>
          <cell r="AE7" t="str">
            <v>딸</v>
          </cell>
        </row>
        <row r="8">
          <cell r="C8" t="str">
            <v>김길배</v>
          </cell>
          <cell r="G8" t="str">
            <v>300315-1548910</v>
          </cell>
          <cell r="H8" t="str">
            <v>성모병원</v>
          </cell>
          <cell r="J8" t="str">
            <v>88세</v>
          </cell>
          <cell r="K8">
            <v>5</v>
          </cell>
          <cell r="L8" t="str">
            <v>L0011658206-101</v>
          </cell>
          <cell r="M8">
            <v>42774</v>
          </cell>
          <cell r="N8">
            <v>43138</v>
          </cell>
          <cell r="O8">
            <v>42774</v>
          </cell>
          <cell r="P8">
            <v>42774</v>
          </cell>
          <cell r="Q8">
            <v>43138</v>
          </cell>
          <cell r="T8" t="str">
            <v>X</v>
          </cell>
          <cell r="X8">
            <v>0</v>
          </cell>
          <cell r="Z8" t="str">
            <v>동구 삼성동 279-1 삼성빌라맨션 B동 903호</v>
          </cell>
          <cell r="AA8" t="str">
            <v>기독교</v>
          </cell>
          <cell r="AB8" t="str">
            <v>010-2455-9317(본인)</v>
          </cell>
          <cell r="AE8" t="str">
            <v>딸</v>
          </cell>
        </row>
        <row r="9">
          <cell r="C9" t="str">
            <v>김봉금</v>
          </cell>
          <cell r="G9" t="str">
            <v>400305-2408111</v>
          </cell>
          <cell r="H9" t="str">
            <v>성모병원</v>
          </cell>
          <cell r="J9" t="str">
            <v>78세</v>
          </cell>
          <cell r="K9">
            <v>3</v>
          </cell>
          <cell r="L9" t="str">
            <v>L0011099900-105</v>
          </cell>
          <cell r="M9">
            <v>42573</v>
          </cell>
          <cell r="N9">
            <v>42937</v>
          </cell>
          <cell r="O9">
            <v>42248</v>
          </cell>
          <cell r="P9">
            <v>42573</v>
          </cell>
          <cell r="Q9">
            <v>42937</v>
          </cell>
          <cell r="T9" t="str">
            <v>O</v>
          </cell>
          <cell r="X9">
            <v>42971</v>
          </cell>
          <cell r="Z9" t="str">
            <v>서구 둔산북로 215, 12동 1501호(가람A)</v>
          </cell>
          <cell r="AA9" t="str">
            <v>기독교</v>
          </cell>
          <cell r="AB9" t="str">
            <v>010-9402-1270(아들)</v>
          </cell>
          <cell r="AE9" t="str">
            <v>아들</v>
          </cell>
        </row>
        <row r="10">
          <cell r="C10" t="str">
            <v>김선</v>
          </cell>
          <cell r="G10" t="str">
            <v>300305-2408518</v>
          </cell>
          <cell r="H10" t="str">
            <v>선병원</v>
          </cell>
          <cell r="J10" t="str">
            <v>88세</v>
          </cell>
          <cell r="K10">
            <v>5</v>
          </cell>
          <cell r="L10" t="str">
            <v>L1702011275-100</v>
          </cell>
          <cell r="M10">
            <v>42795</v>
          </cell>
          <cell r="N10">
            <v>43159</v>
          </cell>
          <cell r="O10">
            <v>42795</v>
          </cell>
          <cell r="P10">
            <v>42795</v>
          </cell>
          <cell r="Q10">
            <v>43159</v>
          </cell>
          <cell r="T10" t="str">
            <v>O</v>
          </cell>
          <cell r="X10">
            <v>42769</v>
          </cell>
          <cell r="Z10" t="str">
            <v>중구 유천동 현대@ 116동 105호</v>
          </cell>
          <cell r="AA10" t="str">
            <v>무교</v>
          </cell>
          <cell r="AB10" t="str">
            <v>010-5426-7714(아들)</v>
          </cell>
          <cell r="AE10" t="str">
            <v>딸</v>
          </cell>
        </row>
        <row r="11">
          <cell r="C11" t="str">
            <v>김유순</v>
          </cell>
          <cell r="G11" t="str">
            <v>420208-2406228</v>
          </cell>
          <cell r="J11" t="str">
            <v>76세</v>
          </cell>
          <cell r="K11">
            <v>3</v>
          </cell>
          <cell r="L11" t="str">
            <v>L0011262667-102</v>
          </cell>
          <cell r="M11">
            <v>42772</v>
          </cell>
          <cell r="N11">
            <v>43501</v>
          </cell>
          <cell r="O11">
            <v>42765</v>
          </cell>
          <cell r="P11">
            <v>42772</v>
          </cell>
          <cell r="Q11">
            <v>43501</v>
          </cell>
          <cell r="T11" t="str">
            <v>O</v>
          </cell>
          <cell r="X11">
            <v>42896</v>
          </cell>
          <cell r="Z11" t="str">
            <v>중구 문화동 주공@ 209동 505호</v>
          </cell>
          <cell r="AA11" t="str">
            <v>무</v>
          </cell>
          <cell r="AB11" t="str">
            <v>011-438-2371(부)</v>
          </cell>
          <cell r="AE11" t="str">
            <v>부</v>
          </cell>
        </row>
        <row r="12">
          <cell r="C12" t="str">
            <v>김의곤</v>
          </cell>
          <cell r="G12" t="str">
            <v>320104-2472319</v>
          </cell>
          <cell r="J12" t="str">
            <v>86세</v>
          </cell>
          <cell r="K12">
            <v>5</v>
          </cell>
          <cell r="L12" t="str">
            <v>L1611000680-100</v>
          </cell>
          <cell r="M12">
            <v>42713</v>
          </cell>
          <cell r="N12">
            <v>43077</v>
          </cell>
          <cell r="O12">
            <v>42722</v>
          </cell>
          <cell r="P12">
            <v>42723</v>
          </cell>
          <cell r="Q12">
            <v>43077</v>
          </cell>
          <cell r="T12" t="str">
            <v>X</v>
          </cell>
          <cell r="X12">
            <v>43026</v>
          </cell>
          <cell r="Z12" t="str">
            <v>중구 태평동 버드내@ 121동 1604호</v>
          </cell>
          <cell r="AA12" t="str">
            <v>무교</v>
          </cell>
          <cell r="AB12" t="str">
            <v>010-8033-3130(딸)</v>
          </cell>
          <cell r="AE12" t="str">
            <v>딸</v>
          </cell>
        </row>
        <row r="13">
          <cell r="C13" t="str">
            <v>김재녀</v>
          </cell>
          <cell r="G13" t="str">
            <v>370713-2405911</v>
          </cell>
          <cell r="J13" t="str">
            <v>81세</v>
          </cell>
          <cell r="K13">
            <v>4</v>
          </cell>
          <cell r="L13" t="str">
            <v>L0011465003-102</v>
          </cell>
          <cell r="M13">
            <v>42601</v>
          </cell>
          <cell r="N13">
            <v>43330</v>
          </cell>
          <cell r="O13">
            <v>42597</v>
          </cell>
          <cell r="P13">
            <v>42601</v>
          </cell>
          <cell r="Q13">
            <v>43330</v>
          </cell>
          <cell r="T13" t="str">
            <v>O</v>
          </cell>
          <cell r="X13">
            <v>42929</v>
          </cell>
          <cell r="Z13" t="str">
            <v>서구 계룡로 367번길 38 가동 101호(무궁화빌라)</v>
          </cell>
          <cell r="AA13" t="str">
            <v>기독교</v>
          </cell>
          <cell r="AB13" t="str">
            <v>010-4754-3005(큰아들)</v>
          </cell>
          <cell r="AE13" t="str">
            <v>아들</v>
          </cell>
        </row>
        <row r="14">
          <cell r="C14" t="str">
            <v>김태조</v>
          </cell>
          <cell r="G14" t="str">
            <v>241203-2683718</v>
          </cell>
          <cell r="J14" t="str">
            <v>94세</v>
          </cell>
          <cell r="K14">
            <v>4</v>
          </cell>
          <cell r="L14" t="str">
            <v>L1606129749-100</v>
          </cell>
          <cell r="M14">
            <v>42573</v>
          </cell>
          <cell r="N14">
            <v>43121</v>
          </cell>
          <cell r="O14">
            <v>42579</v>
          </cell>
          <cell r="P14">
            <v>42583</v>
          </cell>
          <cell r="Q14">
            <v>43121</v>
          </cell>
          <cell r="T14" t="str">
            <v>O</v>
          </cell>
          <cell r="X14">
            <v>43024</v>
          </cell>
          <cell r="Z14" t="str">
            <v>서구 탄방동 탄방주공아파트 108동 102호</v>
          </cell>
          <cell r="AA14">
            <v>0</v>
          </cell>
          <cell r="AB14" t="str">
            <v>010-2877-8538(딸)</v>
          </cell>
          <cell r="AE14" t="str">
            <v>딸</v>
          </cell>
        </row>
        <row r="15">
          <cell r="C15" t="str">
            <v>박덕임</v>
          </cell>
          <cell r="G15" t="str">
            <v>290314-2567510</v>
          </cell>
          <cell r="J15" t="str">
            <v>89세</v>
          </cell>
          <cell r="K15">
            <v>4</v>
          </cell>
          <cell r="L15" t="str">
            <v>L0011408806-101</v>
          </cell>
          <cell r="M15">
            <v>42348</v>
          </cell>
          <cell r="N15">
            <v>43078</v>
          </cell>
          <cell r="O15">
            <v>42347</v>
          </cell>
          <cell r="P15">
            <v>42348</v>
          </cell>
          <cell r="Q15">
            <v>43078</v>
          </cell>
          <cell r="T15" t="str">
            <v>O</v>
          </cell>
          <cell r="X15">
            <v>42808</v>
          </cell>
          <cell r="Z15" t="str">
            <v>원신흥동 휴먼시아 1002동 205호</v>
          </cell>
          <cell r="AA15" t="str">
            <v>기독교</v>
          </cell>
          <cell r="AB15" t="str">
            <v>010-6405-6414(아들)</v>
          </cell>
          <cell r="AE15" t="str">
            <v>아들</v>
          </cell>
        </row>
        <row r="16">
          <cell r="C16" t="str">
            <v>박복희</v>
          </cell>
          <cell r="G16" t="str">
            <v>310326-2384416</v>
          </cell>
          <cell r="J16" t="str">
            <v>87세</v>
          </cell>
          <cell r="K16">
            <v>4</v>
          </cell>
          <cell r="L16" t="str">
            <v>L00121266240-102</v>
          </cell>
          <cell r="M16">
            <v>42771</v>
          </cell>
          <cell r="N16">
            <v>43865</v>
          </cell>
          <cell r="O16">
            <v>42766</v>
          </cell>
          <cell r="P16">
            <v>42771</v>
          </cell>
          <cell r="Q16">
            <v>43865</v>
          </cell>
          <cell r="T16" t="str">
            <v>O</v>
          </cell>
          <cell r="X16">
            <v>42758</v>
          </cell>
          <cell r="Z16" t="str">
            <v>중구 유천동 209-80 비바체 202호</v>
          </cell>
          <cell r="AA16" t="str">
            <v>무</v>
          </cell>
          <cell r="AB16" t="str">
            <v>010-9558-7848(딸)</v>
          </cell>
          <cell r="AE16" t="str">
            <v>딸</v>
          </cell>
        </row>
        <row r="17">
          <cell r="C17" t="str">
            <v>박성녀</v>
          </cell>
          <cell r="G17" t="str">
            <v>320419-2458315</v>
          </cell>
          <cell r="J17" t="str">
            <v>86세</v>
          </cell>
          <cell r="K17">
            <v>3</v>
          </cell>
          <cell r="L17" t="str">
            <v>L0011533240-101</v>
          </cell>
          <cell r="M17">
            <v>42673</v>
          </cell>
          <cell r="N17">
            <v>43402</v>
          </cell>
          <cell r="O17">
            <v>42632</v>
          </cell>
          <cell r="P17">
            <v>42673</v>
          </cell>
          <cell r="Q17">
            <v>43402</v>
          </cell>
          <cell r="T17" t="str">
            <v>O</v>
          </cell>
          <cell r="X17">
            <v>42361</v>
          </cell>
          <cell r="Z17" t="str">
            <v>서구 괴정로 116번길 21, 203호(괴정동, 뜰안채)</v>
          </cell>
          <cell r="AA17" t="str">
            <v>기독교</v>
          </cell>
          <cell r="AB17" t="str">
            <v>010-5409-4568(장남)</v>
          </cell>
          <cell r="AE17" t="str">
            <v>장남</v>
          </cell>
        </row>
        <row r="18">
          <cell r="C18" t="str">
            <v>박순예</v>
          </cell>
          <cell r="G18" t="str">
            <v>341226-2408019</v>
          </cell>
          <cell r="J18" t="str">
            <v>84세</v>
          </cell>
          <cell r="K18">
            <v>4</v>
          </cell>
          <cell r="L18" t="str">
            <v>L1702036512-100</v>
          </cell>
          <cell r="M18">
            <v>42790</v>
          </cell>
          <cell r="N18">
            <v>43154</v>
          </cell>
          <cell r="O18">
            <v>42793</v>
          </cell>
          <cell r="P18">
            <v>42796</v>
          </cell>
          <cell r="Q18">
            <v>43154</v>
          </cell>
          <cell r="T18" t="str">
            <v>O</v>
          </cell>
          <cell r="X18">
            <v>43075</v>
          </cell>
          <cell r="Z18" t="str">
            <v>서구 둔산동 가람@ 13동 405호</v>
          </cell>
          <cell r="AA18" t="str">
            <v>불교</v>
          </cell>
          <cell r="AB18" t="str">
            <v>010-2230-3588(딸)</v>
          </cell>
          <cell r="AE18" t="str">
            <v>딸</v>
          </cell>
        </row>
        <row r="19">
          <cell r="C19" t="str">
            <v>박정화</v>
          </cell>
          <cell r="G19" t="str">
            <v>300719-1448914</v>
          </cell>
          <cell r="J19" t="str">
            <v>88세</v>
          </cell>
          <cell r="K19">
            <v>4</v>
          </cell>
          <cell r="L19" t="str">
            <v>L0010476598-106</v>
          </cell>
          <cell r="M19">
            <v>42611</v>
          </cell>
          <cell r="N19">
            <v>43340</v>
          </cell>
          <cell r="O19">
            <v>42597</v>
          </cell>
          <cell r="P19">
            <v>42611</v>
          </cell>
          <cell r="Q19">
            <v>43340</v>
          </cell>
          <cell r="T19" t="str">
            <v>O</v>
          </cell>
          <cell r="X19">
            <v>42935</v>
          </cell>
          <cell r="Z19" t="str">
            <v>중구 태평동 파라곤A 309동 1608호</v>
          </cell>
          <cell r="AA19" t="str">
            <v>불교</v>
          </cell>
          <cell r="AB19" t="str">
            <v>010-4484-6383(자부)</v>
          </cell>
          <cell r="AE19" t="str">
            <v>자부</v>
          </cell>
        </row>
        <row r="20">
          <cell r="C20" t="str">
            <v>박종화</v>
          </cell>
          <cell r="G20" t="str">
            <v>250908-2448923</v>
          </cell>
          <cell r="J20" t="str">
            <v>93세</v>
          </cell>
          <cell r="K20">
            <v>3</v>
          </cell>
          <cell r="L20" t="str">
            <v>L0011260765-102</v>
          </cell>
          <cell r="M20">
            <v>42765</v>
          </cell>
          <cell r="N20">
            <v>43129</v>
          </cell>
          <cell r="O20">
            <v>42702</v>
          </cell>
          <cell r="P20">
            <v>42765</v>
          </cell>
          <cell r="Q20">
            <v>43129</v>
          </cell>
          <cell r="T20" t="str">
            <v>O</v>
          </cell>
          <cell r="X20">
            <v>42973</v>
          </cell>
          <cell r="Z20" t="str">
            <v>중구 태평동 삼부A 25동 11호</v>
          </cell>
          <cell r="AA20">
            <v>0</v>
          </cell>
          <cell r="AB20" t="str">
            <v>010-7499-1259(아들)</v>
          </cell>
          <cell r="AE20" t="str">
            <v>아들</v>
          </cell>
        </row>
        <row r="21">
          <cell r="C21" t="str">
            <v>배재길</v>
          </cell>
          <cell r="G21" t="str">
            <v>390606-2403218</v>
          </cell>
          <cell r="J21" t="str">
            <v>79세</v>
          </cell>
          <cell r="K21">
            <v>5</v>
          </cell>
          <cell r="L21" t="str">
            <v>L0011492830-101</v>
          </cell>
          <cell r="M21">
            <v>42771</v>
          </cell>
          <cell r="N21">
            <v>43500</v>
          </cell>
          <cell r="O21">
            <v>42765</v>
          </cell>
          <cell r="P21">
            <v>42771</v>
          </cell>
          <cell r="Q21">
            <v>43500</v>
          </cell>
          <cell r="T21" t="str">
            <v>X</v>
          </cell>
          <cell r="X21">
            <v>42892</v>
          </cell>
          <cell r="Z21" t="str">
            <v>둔산동 둥지A 105동 1205호(둘째딸)</v>
          </cell>
          <cell r="AA21" t="str">
            <v>무교</v>
          </cell>
          <cell r="AB21" t="str">
            <v>010-4059-9792(큰딸)</v>
          </cell>
          <cell r="AE21" t="str">
            <v>딸</v>
          </cell>
        </row>
        <row r="22">
          <cell r="C22" t="str">
            <v>소병례</v>
          </cell>
          <cell r="G22" t="str">
            <v>291120-2551812</v>
          </cell>
          <cell r="J22" t="str">
            <v>89세</v>
          </cell>
          <cell r="K22">
            <v>4</v>
          </cell>
          <cell r="L22" t="str">
            <v>L0011338058-103</v>
          </cell>
          <cell r="M22">
            <v>42552</v>
          </cell>
          <cell r="N22">
            <v>43281</v>
          </cell>
          <cell r="O22">
            <v>42538</v>
          </cell>
          <cell r="P22">
            <v>42552</v>
          </cell>
          <cell r="Q22">
            <v>43281</v>
          </cell>
          <cell r="T22" t="str">
            <v>O</v>
          </cell>
          <cell r="X22">
            <v>43060</v>
          </cell>
          <cell r="Z22" t="str">
            <v>중구 태평로 127번길 25 103호</v>
          </cell>
          <cell r="AA22" t="str">
            <v>불교</v>
          </cell>
          <cell r="AB22" t="str">
            <v>010-8704-6505(딸)</v>
          </cell>
          <cell r="AE22" t="str">
            <v>아들</v>
          </cell>
        </row>
        <row r="23">
          <cell r="C23" t="str">
            <v>송연호</v>
          </cell>
          <cell r="G23" t="str">
            <v>281102-2403014</v>
          </cell>
          <cell r="J23" t="str">
            <v>90세</v>
          </cell>
          <cell r="K23">
            <v>4</v>
          </cell>
          <cell r="L23" t="str">
            <v>L0011499087-101</v>
          </cell>
          <cell r="M23">
            <v>42552</v>
          </cell>
          <cell r="N23">
            <v>42916</v>
          </cell>
          <cell r="O23">
            <v>42538</v>
          </cell>
          <cell r="P23">
            <v>42552</v>
          </cell>
          <cell r="Q23">
            <v>42916</v>
          </cell>
          <cell r="T23" t="str">
            <v>O</v>
          </cell>
          <cell r="X23">
            <v>43075</v>
          </cell>
          <cell r="Z23" t="str">
            <v>중구 태평동 삼부A 408동 33호</v>
          </cell>
          <cell r="AA23" t="str">
            <v>기독교</v>
          </cell>
          <cell r="AB23" t="str">
            <v xml:space="preserve"> 010-4472-7678(손녀)</v>
          </cell>
          <cell r="AE23" t="str">
            <v>딸</v>
          </cell>
        </row>
        <row r="24">
          <cell r="C24" t="str">
            <v>신현목</v>
          </cell>
          <cell r="G24" t="str">
            <v>251103-1357118</v>
          </cell>
          <cell r="J24" t="str">
            <v>93세</v>
          </cell>
          <cell r="K24">
            <v>3</v>
          </cell>
          <cell r="L24" t="str">
            <v>L0011063037-103</v>
          </cell>
          <cell r="M24">
            <v>42369</v>
          </cell>
          <cell r="N24">
            <v>43099</v>
          </cell>
          <cell r="O24">
            <v>42359</v>
          </cell>
          <cell r="P24">
            <v>42369</v>
          </cell>
          <cell r="Q24">
            <v>43099</v>
          </cell>
          <cell r="T24" t="str">
            <v>O</v>
          </cell>
          <cell r="X24">
            <v>43042</v>
          </cell>
          <cell r="Z24" t="str">
            <v>중구 태평동 삼부A 35동 25호</v>
          </cell>
          <cell r="AA24" t="str">
            <v>무</v>
          </cell>
          <cell r="AB24" t="str">
            <v>010-2738-3769(자부)</v>
          </cell>
          <cell r="AE24" t="str">
            <v>자부</v>
          </cell>
        </row>
        <row r="25">
          <cell r="C25" t="str">
            <v>심정례</v>
          </cell>
          <cell r="G25" t="str">
            <v>290801-2408315</v>
          </cell>
          <cell r="J25" t="str">
            <v>89세</v>
          </cell>
          <cell r="K25">
            <v>4</v>
          </cell>
          <cell r="L25" t="str">
            <v>L1606018661-101</v>
          </cell>
          <cell r="M25">
            <v>42698</v>
          </cell>
          <cell r="N25">
            <v>43062</v>
          </cell>
          <cell r="O25">
            <v>42698</v>
          </cell>
          <cell r="P25">
            <v>42698</v>
          </cell>
          <cell r="Q25">
            <v>43062</v>
          </cell>
          <cell r="T25" t="str">
            <v>O</v>
          </cell>
          <cell r="X25">
            <v>42912</v>
          </cell>
          <cell r="Z25" t="str">
            <v>중구 태평동 410-8 2층</v>
          </cell>
          <cell r="AA25" t="str">
            <v>불교</v>
          </cell>
          <cell r="AB25" t="str">
            <v>042-531-2571</v>
          </cell>
          <cell r="AE25" t="str">
            <v>아들</v>
          </cell>
        </row>
        <row r="26">
          <cell r="C26" t="str">
            <v>안병순</v>
          </cell>
          <cell r="G26" t="str">
            <v>390202-2457318</v>
          </cell>
          <cell r="J26" t="str">
            <v>79세</v>
          </cell>
          <cell r="K26">
            <v>5</v>
          </cell>
          <cell r="L26" t="str">
            <v>L0011442831-101</v>
          </cell>
          <cell r="M26">
            <v>42417</v>
          </cell>
          <cell r="N26">
            <v>43147</v>
          </cell>
          <cell r="O26">
            <v>42635</v>
          </cell>
          <cell r="P26">
            <v>42636</v>
          </cell>
          <cell r="Q26">
            <v>43147</v>
          </cell>
          <cell r="T26" t="str">
            <v>O</v>
          </cell>
          <cell r="X26">
            <v>43083</v>
          </cell>
          <cell r="Z26" t="str">
            <v>동구 동서대로 1520번길 75(삼성2동 309-18)</v>
          </cell>
          <cell r="AA26">
            <v>0</v>
          </cell>
          <cell r="AB26" t="str">
            <v>010-6455-7538(본인)</v>
          </cell>
          <cell r="AE26" t="str">
            <v>딸</v>
          </cell>
        </row>
        <row r="27">
          <cell r="C27" t="str">
            <v>오연희</v>
          </cell>
          <cell r="G27" t="str">
            <v>360920-2405919</v>
          </cell>
          <cell r="J27" t="str">
            <v>82세</v>
          </cell>
          <cell r="K27">
            <v>4</v>
          </cell>
          <cell r="L27" t="str">
            <v>L0011269799-106</v>
          </cell>
          <cell r="M27">
            <v>42627</v>
          </cell>
          <cell r="N27">
            <v>42991</v>
          </cell>
          <cell r="O27">
            <v>42637</v>
          </cell>
          <cell r="P27">
            <v>42639</v>
          </cell>
          <cell r="Q27">
            <v>42991</v>
          </cell>
          <cell r="T27" t="str">
            <v>X</v>
          </cell>
          <cell r="X27">
            <v>42998</v>
          </cell>
          <cell r="Z27" t="str">
            <v>중구 산성동 116-37 아성빌라 102호</v>
          </cell>
          <cell r="AA27" t="str">
            <v>기독교</v>
          </cell>
          <cell r="AB27" t="str">
            <v>010-4403-9935(본인)</v>
          </cell>
          <cell r="AE27" t="str">
            <v>사위</v>
          </cell>
        </row>
        <row r="28">
          <cell r="C28" t="str">
            <v>유어연</v>
          </cell>
          <cell r="G28" t="str">
            <v>311220-2548917</v>
          </cell>
          <cell r="J28" t="str">
            <v>87세</v>
          </cell>
          <cell r="K28" t="str">
            <v>등외</v>
          </cell>
          <cell r="L28" t="str">
            <v>등급외자</v>
          </cell>
          <cell r="M28" t="str">
            <v>등급외자</v>
          </cell>
          <cell r="N28" t="str">
            <v>등급외자</v>
          </cell>
          <cell r="O28">
            <v>42746</v>
          </cell>
          <cell r="P28">
            <v>42746</v>
          </cell>
          <cell r="Q28">
            <v>42926</v>
          </cell>
          <cell r="T28" t="str">
            <v>X</v>
          </cell>
          <cell r="X28">
            <v>0</v>
          </cell>
          <cell r="Z28" t="str">
            <v>동구 삼성동 279-1 삼성빌라맨션 B동 903호</v>
          </cell>
          <cell r="AA28" t="str">
            <v>기독교</v>
          </cell>
          <cell r="AB28" t="str">
            <v>010-2455-9317(본인)</v>
          </cell>
          <cell r="AE28" t="str">
            <v>딸</v>
          </cell>
        </row>
        <row r="29">
          <cell r="C29" t="str">
            <v>유영희</v>
          </cell>
          <cell r="G29" t="str">
            <v>340907-2403318</v>
          </cell>
          <cell r="J29" t="str">
            <v>84세</v>
          </cell>
          <cell r="K29">
            <v>3</v>
          </cell>
          <cell r="L29" t="str">
            <v>L0010396057-101</v>
          </cell>
          <cell r="M29">
            <v>42787</v>
          </cell>
          <cell r="N29">
            <v>43516</v>
          </cell>
          <cell r="O29">
            <v>42765</v>
          </cell>
          <cell r="P29">
            <v>42787</v>
          </cell>
          <cell r="Q29">
            <v>43516</v>
          </cell>
          <cell r="T29" t="str">
            <v>O</v>
          </cell>
          <cell r="X29">
            <v>42898</v>
          </cell>
          <cell r="Z29" t="str">
            <v>대덕구 중리북로 31번길 70(중리동)</v>
          </cell>
          <cell r="AA29" t="str">
            <v>무교</v>
          </cell>
          <cell r="AB29" t="str">
            <v>010-5553-7653(자부)</v>
          </cell>
          <cell r="AE29" t="str">
            <v>자부</v>
          </cell>
        </row>
        <row r="30">
          <cell r="C30" t="str">
            <v>육창환</v>
          </cell>
          <cell r="G30" t="str">
            <v>540909-1408518</v>
          </cell>
          <cell r="J30" t="str">
            <v>64세</v>
          </cell>
          <cell r="K30">
            <v>3</v>
          </cell>
          <cell r="L30" t="str">
            <v>L1608156066-100</v>
          </cell>
          <cell r="M30">
            <v>42810</v>
          </cell>
          <cell r="N30">
            <v>43174</v>
          </cell>
          <cell r="O30">
            <v>42810</v>
          </cell>
          <cell r="P30">
            <v>42810</v>
          </cell>
          <cell r="Q30">
            <v>43174</v>
          </cell>
          <cell r="T30" t="str">
            <v>O</v>
          </cell>
          <cell r="X30">
            <v>42987</v>
          </cell>
          <cell r="Z30" t="str">
            <v>중구 태평동 버드내아파트 121동 1904호</v>
          </cell>
          <cell r="AA30" t="str">
            <v>무</v>
          </cell>
          <cell r="AB30" t="str">
            <v>010-5085-3630(처)</v>
          </cell>
          <cell r="AE30" t="str">
            <v>처</v>
          </cell>
        </row>
        <row r="31">
          <cell r="C31" t="str">
            <v>이경주</v>
          </cell>
          <cell r="G31" t="str">
            <v>300415-2465110</v>
          </cell>
          <cell r="J31" t="str">
            <v>88세</v>
          </cell>
          <cell r="K31">
            <v>4</v>
          </cell>
          <cell r="L31" t="str">
            <v>L0010512834-106</v>
          </cell>
          <cell r="M31">
            <v>42217</v>
          </cell>
          <cell r="N31">
            <v>42947</v>
          </cell>
          <cell r="O31">
            <v>42343</v>
          </cell>
          <cell r="P31">
            <v>42345</v>
          </cell>
          <cell r="Q31">
            <v>42947</v>
          </cell>
          <cell r="T31" t="str">
            <v>O</v>
          </cell>
          <cell r="X31">
            <v>42799</v>
          </cell>
          <cell r="Z31" t="str">
            <v>중구 태평동 버드내2단지 217동 402호</v>
          </cell>
          <cell r="AA31" t="str">
            <v>기독교</v>
          </cell>
          <cell r="AB31" t="str">
            <v>010-9811-3586(자부)</v>
          </cell>
          <cell r="AE31" t="str">
            <v>딸</v>
          </cell>
        </row>
        <row r="32">
          <cell r="C32" t="str">
            <v>이병임</v>
          </cell>
          <cell r="G32" t="str">
            <v>320114-2408416</v>
          </cell>
          <cell r="J32" t="str">
            <v>86세</v>
          </cell>
          <cell r="K32">
            <v>4</v>
          </cell>
          <cell r="L32" t="str">
            <v>L0011403143-103</v>
          </cell>
          <cell r="M32">
            <v>42614</v>
          </cell>
          <cell r="N32">
            <v>42978</v>
          </cell>
          <cell r="O32">
            <v>42614</v>
          </cell>
          <cell r="P32">
            <v>42614</v>
          </cell>
          <cell r="Q32">
            <v>42978</v>
          </cell>
          <cell r="T32" t="str">
            <v>O</v>
          </cell>
          <cell r="X32">
            <v>42852</v>
          </cell>
          <cell r="Z32" t="str">
            <v>중구 유천동 172-20</v>
          </cell>
          <cell r="AA32" t="str">
            <v>무</v>
          </cell>
          <cell r="AB32" t="str">
            <v>010-6324-5353(장남)</v>
          </cell>
          <cell r="AE32" t="str">
            <v>장남</v>
          </cell>
        </row>
        <row r="33">
          <cell r="C33" t="str">
            <v>이정순</v>
          </cell>
          <cell r="G33" t="str">
            <v>360520-2462823</v>
          </cell>
          <cell r="J33" t="str">
            <v>82세</v>
          </cell>
          <cell r="K33">
            <v>4</v>
          </cell>
          <cell r="L33" t="str">
            <v>L0011329082-104</v>
          </cell>
          <cell r="M33">
            <v>42441</v>
          </cell>
          <cell r="N33">
            <v>43170</v>
          </cell>
          <cell r="O33">
            <v>42439</v>
          </cell>
          <cell r="P33">
            <v>42441</v>
          </cell>
          <cell r="Q33">
            <v>43170</v>
          </cell>
          <cell r="T33" t="str">
            <v>O</v>
          </cell>
          <cell r="X33">
            <v>42829</v>
          </cell>
          <cell r="Z33" t="str">
            <v>대전시 중구 당디로 24 4층</v>
          </cell>
          <cell r="AA33" t="str">
            <v>기독교</v>
          </cell>
          <cell r="AB33" t="str">
            <v>010-9414-8822(자부)</v>
          </cell>
          <cell r="AE33" t="str">
            <v>자부</v>
          </cell>
        </row>
        <row r="34">
          <cell r="C34" t="str">
            <v>정부기</v>
          </cell>
          <cell r="G34" t="str">
            <v>330130-2448912</v>
          </cell>
          <cell r="J34" t="str">
            <v>85세</v>
          </cell>
          <cell r="K34">
            <v>4</v>
          </cell>
          <cell r="L34" t="str">
            <v>L1611017550-100</v>
          </cell>
          <cell r="M34">
            <v>42698</v>
          </cell>
          <cell r="N34">
            <v>43062</v>
          </cell>
          <cell r="O34">
            <v>42698</v>
          </cell>
          <cell r="P34">
            <v>42698</v>
          </cell>
          <cell r="Q34">
            <v>43062</v>
          </cell>
          <cell r="T34" t="str">
            <v>O</v>
          </cell>
          <cell r="X34">
            <v>42764</v>
          </cell>
          <cell r="Z34" t="str">
            <v>중구 태평동 삼부A 407동 22호</v>
          </cell>
          <cell r="AA34" t="str">
            <v>불교</v>
          </cell>
          <cell r="AB34" t="str">
            <v>010-4134-4008(아들)</v>
          </cell>
          <cell r="AE34" t="str">
            <v>아들</v>
          </cell>
        </row>
        <row r="35">
          <cell r="C35" t="str">
            <v>정옥순</v>
          </cell>
          <cell r="G35" t="str">
            <v>310303-2455517</v>
          </cell>
          <cell r="J35" t="str">
            <v>87세</v>
          </cell>
          <cell r="K35">
            <v>3</v>
          </cell>
          <cell r="L35" t="str">
            <v>L1609084523-100</v>
          </cell>
          <cell r="M35">
            <v>42648</v>
          </cell>
          <cell r="N35">
            <v>43014</v>
          </cell>
          <cell r="O35">
            <v>42667</v>
          </cell>
          <cell r="P35">
            <v>42668</v>
          </cell>
          <cell r="Q35">
            <v>43014</v>
          </cell>
          <cell r="T35" t="str">
            <v>O</v>
          </cell>
          <cell r="X35">
            <v>42797</v>
          </cell>
          <cell r="Z35" t="str">
            <v>중구 태평동 삼부A 25동 155호</v>
          </cell>
          <cell r="AA35" t="str">
            <v>천주교</v>
          </cell>
          <cell r="AB35" t="str">
            <v>010-8633-2986(본인)</v>
          </cell>
          <cell r="AE35" t="str">
            <v>딸</v>
          </cell>
        </row>
        <row r="36">
          <cell r="C36" t="str">
            <v>정정봉</v>
          </cell>
          <cell r="G36" t="str">
            <v>360505-2446740</v>
          </cell>
          <cell r="J36" t="str">
            <v>82세</v>
          </cell>
          <cell r="K36">
            <v>4</v>
          </cell>
          <cell r="L36" t="str">
            <v>L0011580387-100</v>
          </cell>
          <cell r="M36">
            <v>42685</v>
          </cell>
          <cell r="N36">
            <v>43414</v>
          </cell>
          <cell r="O36">
            <v>42637</v>
          </cell>
          <cell r="P36">
            <v>42685</v>
          </cell>
          <cell r="Q36">
            <v>43414</v>
          </cell>
          <cell r="T36" t="str">
            <v>O</v>
          </cell>
          <cell r="X36">
            <v>43067</v>
          </cell>
          <cell r="Z36" t="str">
            <v>서구 내동 33-20 다사랑빌라 B02호</v>
          </cell>
          <cell r="AA36" t="str">
            <v>기독교</v>
          </cell>
          <cell r="AB36" t="str">
            <v>010-4478-4092(딸)</v>
          </cell>
          <cell r="AE36" t="str">
            <v>딸</v>
          </cell>
        </row>
        <row r="37">
          <cell r="C37" t="str">
            <v>조기순</v>
          </cell>
          <cell r="G37" t="str">
            <v>430313-2468514</v>
          </cell>
          <cell r="J37" t="str">
            <v>75세</v>
          </cell>
          <cell r="K37">
            <v>4</v>
          </cell>
          <cell r="L37" t="str">
            <v>L0010945564-105</v>
          </cell>
          <cell r="M37">
            <v>42703</v>
          </cell>
          <cell r="N37">
            <v>43432</v>
          </cell>
          <cell r="O37">
            <v>42654</v>
          </cell>
          <cell r="P37">
            <v>42703</v>
          </cell>
          <cell r="Q37">
            <v>43432</v>
          </cell>
          <cell r="T37" t="str">
            <v>O</v>
          </cell>
          <cell r="X37">
            <v>42779</v>
          </cell>
          <cell r="Z37" t="str">
            <v>중구 태평동 삼부A 401동 1104호</v>
          </cell>
          <cell r="AA37" t="str">
            <v>기독교</v>
          </cell>
          <cell r="AB37" t="str">
            <v>010-8454-8376(딸)</v>
          </cell>
          <cell r="AE37" t="str">
            <v>딸</v>
          </cell>
        </row>
        <row r="38">
          <cell r="C38" t="str">
            <v>조화월</v>
          </cell>
          <cell r="G38" t="str">
            <v>390628-2472214</v>
          </cell>
          <cell r="J38" t="str">
            <v>79세</v>
          </cell>
          <cell r="K38">
            <v>5</v>
          </cell>
          <cell r="L38" t="str">
            <v>L0011612516-101</v>
          </cell>
          <cell r="M38">
            <v>42502</v>
          </cell>
          <cell r="N38">
            <v>42866</v>
          </cell>
          <cell r="O38">
            <v>42503</v>
          </cell>
          <cell r="P38">
            <v>42504</v>
          </cell>
          <cell r="Q38">
            <v>42866</v>
          </cell>
          <cell r="T38" t="str">
            <v>O</v>
          </cell>
          <cell r="X38">
            <v>42856</v>
          </cell>
          <cell r="Z38" t="str">
            <v>중구 문화동 홍익빌라 A동 302호</v>
          </cell>
          <cell r="AA38" t="str">
            <v>무교</v>
          </cell>
          <cell r="AB38" t="str">
            <v>010-3451-1847(자부)</v>
          </cell>
          <cell r="AE38" t="str">
            <v>자부</v>
          </cell>
        </row>
        <row r="39">
          <cell r="C39" t="str">
            <v>최문순</v>
          </cell>
          <cell r="G39" t="str">
            <v>361001-1408520</v>
          </cell>
          <cell r="J39" t="str">
            <v>82세</v>
          </cell>
          <cell r="K39">
            <v>5</v>
          </cell>
          <cell r="L39" t="str">
            <v>L1606122660-100</v>
          </cell>
          <cell r="M39">
            <v>42572</v>
          </cell>
          <cell r="N39">
            <v>42936</v>
          </cell>
          <cell r="O39">
            <v>42706</v>
          </cell>
          <cell r="P39">
            <v>42707</v>
          </cell>
          <cell r="Q39">
            <v>42936</v>
          </cell>
          <cell r="T39" t="str">
            <v>O</v>
          </cell>
          <cell r="X39">
            <v>42909</v>
          </cell>
          <cell r="Z39" t="str">
            <v>중구 문화동 한밭우성아파트 112동 706호</v>
          </cell>
          <cell r="AA39" t="str">
            <v>불교</v>
          </cell>
          <cell r="AB39" t="str">
            <v>010-6426-8411(처)</v>
          </cell>
          <cell r="AE39" t="str">
            <v>처</v>
          </cell>
        </row>
        <row r="40">
          <cell r="C40" t="str">
            <v>한명희</v>
          </cell>
          <cell r="G40" t="str">
            <v>301011-2401111</v>
          </cell>
          <cell r="J40" t="str">
            <v>88세</v>
          </cell>
          <cell r="K40">
            <v>3</v>
          </cell>
          <cell r="L40" t="str">
            <v>L0011232331-102</v>
          </cell>
          <cell r="M40">
            <v>42695</v>
          </cell>
          <cell r="N40">
            <v>43424</v>
          </cell>
          <cell r="O40">
            <v>42692</v>
          </cell>
          <cell r="P40">
            <v>42695</v>
          </cell>
          <cell r="Q40">
            <v>43424</v>
          </cell>
          <cell r="T40" t="str">
            <v>O</v>
          </cell>
          <cell r="X40">
            <v>43019</v>
          </cell>
          <cell r="Z40" t="str">
            <v>중구 태평동 414-59</v>
          </cell>
          <cell r="AA40" t="str">
            <v>천주교</v>
          </cell>
          <cell r="AB40" t="str">
            <v>010-8278-1077(자부)</v>
          </cell>
          <cell r="AE40" t="str">
            <v>자부</v>
          </cell>
        </row>
        <row r="41">
          <cell r="C41" t="str">
            <v>한석인</v>
          </cell>
          <cell r="G41" t="str">
            <v>300409-1408312</v>
          </cell>
          <cell r="J41" t="str">
            <v>88세</v>
          </cell>
          <cell r="K41">
            <v>5</v>
          </cell>
          <cell r="L41" t="str">
            <v>L1605092047-100</v>
          </cell>
          <cell r="M41">
            <v>42530</v>
          </cell>
          <cell r="N41">
            <v>42894</v>
          </cell>
          <cell r="O41">
            <v>42535</v>
          </cell>
          <cell r="P41">
            <v>42536</v>
          </cell>
          <cell r="Q41">
            <v>42894</v>
          </cell>
          <cell r="T41" t="str">
            <v>X</v>
          </cell>
          <cell r="X41">
            <v>42834</v>
          </cell>
          <cell r="Z41" t="str">
            <v>중구 선화동 120-10</v>
          </cell>
          <cell r="AA41" t="str">
            <v>기독교</v>
          </cell>
          <cell r="AB41" t="str">
            <v>010-6463-2515(아들)</v>
          </cell>
          <cell r="AE41" t="str">
            <v>아들</v>
          </cell>
        </row>
        <row r="42">
          <cell r="G42" t="str">
            <v>390707-2448911</v>
          </cell>
          <cell r="J42" t="str">
            <v>79세</v>
          </cell>
          <cell r="K42">
            <v>3</v>
          </cell>
          <cell r="L42" t="str">
            <v>L1702062638-100</v>
          </cell>
          <cell r="M42">
            <v>42809</v>
          </cell>
          <cell r="N42">
            <v>43173</v>
          </cell>
          <cell r="O42">
            <v>42812</v>
          </cell>
          <cell r="P42">
            <v>42814</v>
          </cell>
          <cell r="Q42">
            <v>43173</v>
          </cell>
          <cell r="T42" t="str">
            <v>O</v>
          </cell>
          <cell r="X42">
            <v>42796</v>
          </cell>
          <cell r="Z42" t="str">
            <v>서구 도마동 335-42</v>
          </cell>
          <cell r="AA42">
            <v>0</v>
          </cell>
          <cell r="AB42" t="str">
            <v>010-4594-8730(손녀)</v>
          </cell>
          <cell r="AE42" t="str">
            <v>아들</v>
          </cell>
        </row>
        <row r="43">
          <cell r="G43" t="str">
            <v>251208-2448810</v>
          </cell>
          <cell r="J43" t="str">
            <v>93세</v>
          </cell>
          <cell r="K43" t="str">
            <v>등외</v>
          </cell>
          <cell r="L43" t="str">
            <v>등급외자</v>
          </cell>
          <cell r="M43" t="str">
            <v>등급외자</v>
          </cell>
          <cell r="N43" t="str">
            <v>등급외자</v>
          </cell>
          <cell r="O43">
            <v>42812</v>
          </cell>
          <cell r="P43">
            <v>42814</v>
          </cell>
          <cell r="Q43">
            <v>43100</v>
          </cell>
          <cell r="T43" t="str">
            <v>X</v>
          </cell>
          <cell r="X43">
            <v>0</v>
          </cell>
          <cell r="Z43" t="str">
            <v>중구 태평동 삼부아파트 53동  13호</v>
          </cell>
          <cell r="AA43" t="str">
            <v>기독교</v>
          </cell>
          <cell r="AB43" t="str">
            <v>010-9194-3756(며느리)</v>
          </cell>
          <cell r="AE43" t="str">
            <v>자부</v>
          </cell>
        </row>
        <row r="44">
          <cell r="G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T44">
            <v>0</v>
          </cell>
          <cell r="X44">
            <v>0</v>
          </cell>
          <cell r="Z44">
            <v>0</v>
          </cell>
          <cell r="AA44">
            <v>0</v>
          </cell>
          <cell r="AB44">
            <v>0</v>
          </cell>
          <cell r="AE44">
            <v>0</v>
          </cell>
        </row>
        <row r="45">
          <cell r="C45" t="str">
            <v>박승분</v>
          </cell>
          <cell r="G45" t="str">
            <v>280806-2408530</v>
          </cell>
          <cell r="J45" t="str">
            <v>90세</v>
          </cell>
          <cell r="K45" t="str">
            <v>등외</v>
          </cell>
          <cell r="L45" t="str">
            <v>등급외자</v>
          </cell>
          <cell r="M45" t="str">
            <v>등급외자</v>
          </cell>
          <cell r="N45" t="str">
            <v>등급외자</v>
          </cell>
          <cell r="O45">
            <v>42748</v>
          </cell>
          <cell r="P45">
            <v>42755</v>
          </cell>
          <cell r="Q45">
            <v>42916</v>
          </cell>
          <cell r="T45" t="str">
            <v>X</v>
          </cell>
          <cell r="X45">
            <v>0</v>
          </cell>
          <cell r="Z45" t="str">
            <v>서구 도마동 134-99 청운A A동 102호</v>
          </cell>
          <cell r="AA45" t="str">
            <v>무교</v>
          </cell>
          <cell r="AB45" t="str">
            <v>010-5230-6455(조카)</v>
          </cell>
          <cell r="AE45" t="str">
            <v>조카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33"/>
  <sheetViews>
    <sheetView showGridLines="0" showZeros="0" zoomScale="70" zoomScaleNormal="70" workbookViewId="0">
      <selection activeCell="H7" sqref="H7:J7"/>
    </sheetView>
  </sheetViews>
  <sheetFormatPr defaultRowHeight="16.5" x14ac:dyDescent="0.3"/>
  <cols>
    <col min="1" max="1" width="1.375" customWidth="1"/>
    <col min="2" max="19" width="12.125" customWidth="1"/>
    <col min="20" max="20" width="12.625" customWidth="1"/>
    <col min="21" max="27" width="6.625" customWidth="1"/>
    <col min="28" max="28" width="1.75" customWidth="1"/>
    <col min="31" max="31" width="12.75" hidden="1" customWidth="1"/>
  </cols>
  <sheetData>
    <row r="1" spans="2:31" ht="13.5" customHeight="1" x14ac:dyDescent="0.3"/>
    <row r="2" spans="2:31" ht="27.75" customHeight="1" x14ac:dyDescent="0.3">
      <c r="B2" s="24"/>
      <c r="C2" s="24"/>
      <c r="D2" s="24"/>
      <c r="E2" s="24"/>
      <c r="F2" s="24"/>
      <c r="G2" s="24"/>
      <c r="H2" s="26">
        <v>42736</v>
      </c>
      <c r="I2" s="26"/>
      <c r="J2" s="26"/>
      <c r="K2" s="27" t="s">
        <v>7</v>
      </c>
      <c r="L2" s="27"/>
      <c r="M2" s="27"/>
      <c r="O2" s="17" t="str">
        <f>IF(LEFT(D2,1)="5","5등급 프로그램관리자 입력","")</f>
        <v/>
      </c>
      <c r="P2" s="17"/>
      <c r="Q2" s="28" t="s">
        <v>8</v>
      </c>
      <c r="R2" s="28"/>
      <c r="S2" s="28"/>
    </row>
    <row r="3" spans="2:31" ht="17.25" customHeight="1" thickBot="1" x14ac:dyDescent="0.35">
      <c r="B3" s="25"/>
      <c r="C3" s="25"/>
      <c r="D3" s="25"/>
      <c r="E3" s="25"/>
      <c r="F3" s="25"/>
      <c r="G3" s="25"/>
      <c r="Q3" s="29"/>
      <c r="R3" s="29"/>
      <c r="S3" s="29"/>
    </row>
    <row r="4" spans="2:31" ht="24.95" customHeight="1" x14ac:dyDescent="0.3">
      <c r="B4" s="30">
        <f>IF(TEXT($AE$19-$AE$20+1,"aaa")="일",$AE$19-$AE$20+2,$AE$19-$AE$20+1)</f>
        <v>42737</v>
      </c>
      <c r="C4" s="31"/>
      <c r="D4" s="32"/>
      <c r="E4" s="30">
        <f>B4+1</f>
        <v>42738</v>
      </c>
      <c r="F4" s="31"/>
      <c r="G4" s="33"/>
      <c r="H4" s="34">
        <f t="shared" ref="H4" si="0">E4+1</f>
        <v>42739</v>
      </c>
      <c r="I4" s="31"/>
      <c r="J4" s="32"/>
      <c r="K4" s="30">
        <f t="shared" ref="K4" si="1">H4+1</f>
        <v>42740</v>
      </c>
      <c r="L4" s="31"/>
      <c r="M4" s="33"/>
      <c r="N4" s="30">
        <f t="shared" ref="N4" si="2">K4+1</f>
        <v>42741</v>
      </c>
      <c r="O4" s="31"/>
      <c r="P4" s="33"/>
      <c r="Q4" s="35">
        <f t="shared" ref="Q4" si="3">N4+1</f>
        <v>42742</v>
      </c>
      <c r="R4" s="36"/>
      <c r="S4" s="37"/>
    </row>
    <row r="5" spans="2:31" ht="27.95" customHeight="1" x14ac:dyDescent="0.3">
      <c r="B5" s="19" t="s">
        <v>13</v>
      </c>
      <c r="C5" s="20"/>
      <c r="D5" s="21"/>
      <c r="E5" s="19" t="s">
        <v>14</v>
      </c>
      <c r="F5" s="20"/>
      <c r="G5" s="21"/>
      <c r="H5" s="19" t="s">
        <v>15</v>
      </c>
      <c r="I5" s="20"/>
      <c r="J5" s="21"/>
      <c r="K5" s="19" t="s">
        <v>16</v>
      </c>
      <c r="L5" s="20"/>
      <c r="M5" s="21"/>
      <c r="N5" s="19" t="s">
        <v>17</v>
      </c>
      <c r="O5" s="20"/>
      <c r="P5" s="21"/>
      <c r="Q5" s="22"/>
      <c r="R5" s="22"/>
      <c r="S5" s="23"/>
    </row>
    <row r="6" spans="2:31" ht="27.95" customHeight="1" x14ac:dyDescent="0.3">
      <c r="B6" s="38" t="s">
        <v>19</v>
      </c>
      <c r="C6" s="39"/>
      <c r="D6" s="40"/>
      <c r="E6" s="38" t="s">
        <v>19</v>
      </c>
      <c r="F6" s="39"/>
      <c r="G6" s="40"/>
      <c r="H6" s="38" t="s">
        <v>19</v>
      </c>
      <c r="I6" s="39"/>
      <c r="J6" s="40"/>
      <c r="K6" s="38" t="s">
        <v>19</v>
      </c>
      <c r="L6" s="39"/>
      <c r="M6" s="40"/>
      <c r="N6" s="38" t="s">
        <v>19</v>
      </c>
      <c r="O6" s="39"/>
      <c r="P6" s="40"/>
      <c r="Q6" s="38" t="s">
        <v>19</v>
      </c>
      <c r="R6" s="39"/>
      <c r="S6" s="40"/>
    </row>
    <row r="7" spans="2:31" ht="27.95" customHeight="1" x14ac:dyDescent="0.3">
      <c r="B7" s="38" t="s">
        <v>11</v>
      </c>
      <c r="C7" s="39"/>
      <c r="D7" s="40"/>
      <c r="E7" s="38" t="s">
        <v>81</v>
      </c>
      <c r="F7" s="39"/>
      <c r="G7" s="40"/>
      <c r="H7" s="38" t="s">
        <v>26</v>
      </c>
      <c r="I7" s="39"/>
      <c r="J7" s="40"/>
      <c r="K7" s="38" t="s">
        <v>22</v>
      </c>
      <c r="L7" s="39"/>
      <c r="M7" s="40"/>
      <c r="N7" s="38" t="s">
        <v>24</v>
      </c>
      <c r="O7" s="39"/>
      <c r="P7" s="40"/>
      <c r="Q7" s="38" t="s">
        <v>28</v>
      </c>
      <c r="R7" s="39"/>
      <c r="S7" s="40"/>
      <c r="U7" s="1" t="s">
        <v>0</v>
      </c>
      <c r="V7" s="2" t="s">
        <v>1</v>
      </c>
      <c r="W7" s="2" t="s">
        <v>2</v>
      </c>
      <c r="X7" s="2" t="s">
        <v>3</v>
      </c>
      <c r="Y7" s="2" t="s">
        <v>4</v>
      </c>
      <c r="Z7" s="2" t="s">
        <v>5</v>
      </c>
      <c r="AA7" s="3" t="s">
        <v>6</v>
      </c>
    </row>
    <row r="8" spans="2:31" ht="27.95" customHeight="1" x14ac:dyDescent="0.3">
      <c r="B8" s="38" t="s">
        <v>12</v>
      </c>
      <c r="C8" s="39"/>
      <c r="D8" s="40"/>
      <c r="E8" s="38" t="s">
        <v>38</v>
      </c>
      <c r="F8" s="39"/>
      <c r="G8" s="40"/>
      <c r="H8" s="38" t="s">
        <v>21</v>
      </c>
      <c r="I8" s="39"/>
      <c r="J8" s="40"/>
      <c r="K8" s="38" t="s">
        <v>23</v>
      </c>
      <c r="L8" s="39"/>
      <c r="M8" s="40"/>
      <c r="N8" s="38" t="s">
        <v>25</v>
      </c>
      <c r="O8" s="39"/>
      <c r="P8" s="40"/>
      <c r="Q8" s="38" t="s">
        <v>27</v>
      </c>
      <c r="R8" s="39"/>
      <c r="S8" s="40"/>
      <c r="U8" s="4">
        <f>AE12-AE13+1</f>
        <v>42701</v>
      </c>
      <c r="V8" s="5">
        <f t="shared" ref="V8:AA13" si="4">U8+1</f>
        <v>42702</v>
      </c>
      <c r="W8" s="5">
        <f t="shared" si="4"/>
        <v>42703</v>
      </c>
      <c r="X8" s="5">
        <f t="shared" si="4"/>
        <v>42704</v>
      </c>
      <c r="Y8" s="5">
        <f t="shared" si="4"/>
        <v>42705</v>
      </c>
      <c r="Z8" s="5">
        <f t="shared" si="4"/>
        <v>42706</v>
      </c>
      <c r="AA8" s="6">
        <f t="shared" si="4"/>
        <v>42707</v>
      </c>
      <c r="AC8" s="41">
        <f>AC16-1</f>
        <v>0</v>
      </c>
    </row>
    <row r="9" spans="2:31" ht="27.95" customHeight="1" thickBot="1" x14ac:dyDescent="0.35">
      <c r="B9" s="42" t="s">
        <v>29</v>
      </c>
      <c r="C9" s="43"/>
      <c r="D9" s="44"/>
      <c r="E9" s="42" t="s">
        <v>20</v>
      </c>
      <c r="F9" s="43"/>
      <c r="G9" s="44"/>
      <c r="H9" s="42" t="s">
        <v>82</v>
      </c>
      <c r="I9" s="43"/>
      <c r="J9" s="44"/>
      <c r="K9" s="42" t="s">
        <v>36</v>
      </c>
      <c r="L9" s="43"/>
      <c r="M9" s="44"/>
      <c r="N9" s="42" t="s">
        <v>37</v>
      </c>
      <c r="O9" s="43"/>
      <c r="P9" s="44"/>
      <c r="Q9" s="42" t="s">
        <v>41</v>
      </c>
      <c r="R9" s="43"/>
      <c r="S9" s="44"/>
      <c r="U9" s="4">
        <f>AA8+1</f>
        <v>42708</v>
      </c>
      <c r="V9" s="5">
        <f t="shared" si="4"/>
        <v>42709</v>
      </c>
      <c r="W9" s="5">
        <f t="shared" si="4"/>
        <v>42710</v>
      </c>
      <c r="X9" s="5">
        <f t="shared" si="4"/>
        <v>42711</v>
      </c>
      <c r="Y9" s="5">
        <f t="shared" si="4"/>
        <v>42712</v>
      </c>
      <c r="Z9" s="5">
        <f t="shared" si="4"/>
        <v>42713</v>
      </c>
      <c r="AA9" s="6">
        <f t="shared" si="4"/>
        <v>42714</v>
      </c>
      <c r="AC9" s="41"/>
    </row>
    <row r="10" spans="2:31" ht="24.95" customHeight="1" x14ac:dyDescent="0.3">
      <c r="B10" s="30">
        <f>Q4+2</f>
        <v>42744</v>
      </c>
      <c r="C10" s="31"/>
      <c r="D10" s="32"/>
      <c r="E10" s="30">
        <f>B10+1</f>
        <v>42745</v>
      </c>
      <c r="F10" s="31"/>
      <c r="G10" s="33"/>
      <c r="H10" s="34">
        <f t="shared" ref="H10" si="5">E10+1</f>
        <v>42746</v>
      </c>
      <c r="I10" s="31"/>
      <c r="J10" s="32"/>
      <c r="K10" s="30">
        <f>H10+1</f>
        <v>42747</v>
      </c>
      <c r="L10" s="31"/>
      <c r="M10" s="33"/>
      <c r="N10" s="30">
        <f t="shared" ref="N10" si="6">K10+1</f>
        <v>42748</v>
      </c>
      <c r="O10" s="31"/>
      <c r="P10" s="33"/>
      <c r="Q10" s="35">
        <f t="shared" ref="Q10" si="7">N10+1</f>
        <v>42749</v>
      </c>
      <c r="R10" s="36"/>
      <c r="S10" s="37"/>
      <c r="U10" s="4">
        <f>AA9+1</f>
        <v>42715</v>
      </c>
      <c r="V10" s="5">
        <f t="shared" si="4"/>
        <v>42716</v>
      </c>
      <c r="W10" s="5">
        <f t="shared" si="4"/>
        <v>42717</v>
      </c>
      <c r="X10" s="5">
        <f t="shared" si="4"/>
        <v>42718</v>
      </c>
      <c r="Y10" s="5">
        <f t="shared" si="4"/>
        <v>42719</v>
      </c>
      <c r="Z10" s="5">
        <f t="shared" si="4"/>
        <v>42720</v>
      </c>
      <c r="AA10" s="6">
        <f t="shared" si="4"/>
        <v>42721</v>
      </c>
      <c r="AC10" s="7">
        <f>YEAR($H$2)</f>
        <v>2017</v>
      </c>
    </row>
    <row r="11" spans="2:31" ht="27.95" customHeight="1" x14ac:dyDescent="0.3">
      <c r="B11" s="19" t="s">
        <v>13</v>
      </c>
      <c r="C11" s="20"/>
      <c r="D11" s="21"/>
      <c r="E11" s="19" t="s">
        <v>14</v>
      </c>
      <c r="F11" s="20"/>
      <c r="G11" s="21"/>
      <c r="H11" s="19" t="s">
        <v>15</v>
      </c>
      <c r="I11" s="20"/>
      <c r="J11" s="21"/>
      <c r="K11" s="19" t="s">
        <v>16</v>
      </c>
      <c r="L11" s="20"/>
      <c r="M11" s="21"/>
      <c r="N11" s="19" t="s">
        <v>17</v>
      </c>
      <c r="O11" s="20"/>
      <c r="P11" s="21"/>
      <c r="Q11" s="22"/>
      <c r="R11" s="22"/>
      <c r="S11" s="23"/>
      <c r="U11" s="4">
        <f>AA10+1</f>
        <v>42722</v>
      </c>
      <c r="V11" s="5">
        <f t="shared" si="4"/>
        <v>42723</v>
      </c>
      <c r="W11" s="5">
        <f t="shared" si="4"/>
        <v>42724</v>
      </c>
      <c r="X11" s="5">
        <f t="shared" si="4"/>
        <v>42725</v>
      </c>
      <c r="Y11" s="5">
        <f t="shared" si="4"/>
        <v>42726</v>
      </c>
      <c r="Z11" s="5">
        <f t="shared" si="4"/>
        <v>42727</v>
      </c>
      <c r="AA11" s="6">
        <f t="shared" si="4"/>
        <v>42728</v>
      </c>
    </row>
    <row r="12" spans="2:31" ht="27.95" customHeight="1" x14ac:dyDescent="0.3">
      <c r="B12" s="38" t="s">
        <v>19</v>
      </c>
      <c r="C12" s="39"/>
      <c r="D12" s="40"/>
      <c r="E12" s="38" t="s">
        <v>19</v>
      </c>
      <c r="F12" s="39"/>
      <c r="G12" s="40"/>
      <c r="H12" s="38" t="s">
        <v>19</v>
      </c>
      <c r="I12" s="39"/>
      <c r="J12" s="40"/>
      <c r="K12" s="38" t="s">
        <v>19</v>
      </c>
      <c r="L12" s="39"/>
      <c r="M12" s="40"/>
      <c r="N12" s="38" t="s">
        <v>19</v>
      </c>
      <c r="O12" s="39"/>
      <c r="P12" s="40"/>
      <c r="Q12" s="38" t="s">
        <v>19</v>
      </c>
      <c r="R12" s="39"/>
      <c r="S12" s="40"/>
      <c r="U12" s="4">
        <f>AA11+1</f>
        <v>42729</v>
      </c>
      <c r="V12" s="5">
        <f t="shared" si="4"/>
        <v>42730</v>
      </c>
      <c r="W12" s="5">
        <f t="shared" si="4"/>
        <v>42731</v>
      </c>
      <c r="X12" s="5">
        <f t="shared" si="4"/>
        <v>42732</v>
      </c>
      <c r="Y12" s="5">
        <f t="shared" si="4"/>
        <v>42733</v>
      </c>
      <c r="Z12" s="5">
        <f t="shared" si="4"/>
        <v>42734</v>
      </c>
      <c r="AA12" s="6">
        <f t="shared" si="4"/>
        <v>42735</v>
      </c>
      <c r="AE12" s="8">
        <f>DATE(AC10,AC8,1)</f>
        <v>42705</v>
      </c>
    </row>
    <row r="13" spans="2:31" ht="27.95" customHeight="1" x14ac:dyDescent="0.3">
      <c r="B13" s="38" t="s">
        <v>11</v>
      </c>
      <c r="C13" s="39"/>
      <c r="D13" s="40"/>
      <c r="E13" s="38" t="s">
        <v>81</v>
      </c>
      <c r="F13" s="39"/>
      <c r="G13" s="40"/>
      <c r="H13" s="38" t="s">
        <v>26</v>
      </c>
      <c r="I13" s="39"/>
      <c r="J13" s="40"/>
      <c r="K13" s="38" t="s">
        <v>22</v>
      </c>
      <c r="L13" s="39"/>
      <c r="M13" s="40"/>
      <c r="N13" s="38" t="s">
        <v>24</v>
      </c>
      <c r="O13" s="39"/>
      <c r="P13" s="40"/>
      <c r="Q13" s="38" t="s">
        <v>28</v>
      </c>
      <c r="R13" s="39"/>
      <c r="S13" s="40"/>
      <c r="U13" s="4">
        <f>AA12+1</f>
        <v>42736</v>
      </c>
      <c r="V13" s="5">
        <f t="shared" si="4"/>
        <v>42737</v>
      </c>
      <c r="W13" s="5">
        <f t="shared" si="4"/>
        <v>42738</v>
      </c>
      <c r="X13" s="5">
        <f t="shared" si="4"/>
        <v>42739</v>
      </c>
      <c r="Y13" s="5">
        <f t="shared" si="4"/>
        <v>42740</v>
      </c>
      <c r="Z13" s="5">
        <f t="shared" si="4"/>
        <v>42741</v>
      </c>
      <c r="AA13" s="6">
        <f t="shared" si="4"/>
        <v>42742</v>
      </c>
      <c r="AE13">
        <f>WEEKDAY(AE12)</f>
        <v>5</v>
      </c>
    </row>
    <row r="14" spans="2:31" ht="27.95" customHeight="1" thickBot="1" x14ac:dyDescent="0.35">
      <c r="B14" s="38" t="s">
        <v>12</v>
      </c>
      <c r="C14" s="39"/>
      <c r="D14" s="40"/>
      <c r="E14" s="38" t="s">
        <v>47</v>
      </c>
      <c r="F14" s="39"/>
      <c r="G14" s="40"/>
      <c r="H14" s="38" t="s">
        <v>21</v>
      </c>
      <c r="I14" s="39"/>
      <c r="J14" s="40"/>
      <c r="K14" s="38" t="s">
        <v>23</v>
      </c>
      <c r="L14" s="39"/>
      <c r="M14" s="40"/>
      <c r="N14" s="38" t="s">
        <v>25</v>
      </c>
      <c r="O14" s="39"/>
      <c r="P14" s="40"/>
      <c r="Q14" s="38" t="s">
        <v>27</v>
      </c>
      <c r="R14" s="39"/>
      <c r="S14" s="40"/>
      <c r="U14" s="9"/>
      <c r="V14" s="9"/>
      <c r="W14" s="9"/>
      <c r="X14" s="9"/>
      <c r="Y14" s="9"/>
      <c r="Z14" s="9"/>
      <c r="AA14" s="9"/>
      <c r="AE14">
        <f>DAY(DATE(YEAR(AE12),MONTH(AE12)+1,))</f>
        <v>31</v>
      </c>
    </row>
    <row r="15" spans="2:31" ht="27.95" customHeight="1" thickBot="1" x14ac:dyDescent="0.35">
      <c r="B15" s="42" t="s">
        <v>30</v>
      </c>
      <c r="C15" s="43"/>
      <c r="D15" s="44"/>
      <c r="E15" s="42" t="s">
        <v>20</v>
      </c>
      <c r="F15" s="43"/>
      <c r="G15" s="44"/>
      <c r="H15" s="42" t="s">
        <v>82</v>
      </c>
      <c r="I15" s="43"/>
      <c r="J15" s="44"/>
      <c r="K15" s="42" t="s">
        <v>40</v>
      </c>
      <c r="L15" s="43"/>
      <c r="M15" s="44"/>
      <c r="N15" s="42" t="s">
        <v>35</v>
      </c>
      <c r="O15" s="43"/>
      <c r="P15" s="44"/>
      <c r="Q15" s="42" t="s">
        <v>44</v>
      </c>
      <c r="R15" s="43"/>
      <c r="S15" s="44"/>
      <c r="U15" s="10" t="s">
        <v>0</v>
      </c>
      <c r="V15" s="11" t="s">
        <v>1</v>
      </c>
      <c r="W15" s="11" t="s">
        <v>2</v>
      </c>
      <c r="X15" s="11" t="s">
        <v>3</v>
      </c>
      <c r="Y15" s="11" t="s">
        <v>4</v>
      </c>
      <c r="Z15" s="11" t="s">
        <v>5</v>
      </c>
      <c r="AA15" s="12" t="s">
        <v>6</v>
      </c>
    </row>
    <row r="16" spans="2:31" ht="24.95" customHeight="1" thickBot="1" x14ac:dyDescent="0.35">
      <c r="B16" s="30">
        <f>Q10+2</f>
        <v>42751</v>
      </c>
      <c r="C16" s="31"/>
      <c r="D16" s="32"/>
      <c r="E16" s="30">
        <f>B16+1</f>
        <v>42752</v>
      </c>
      <c r="F16" s="31"/>
      <c r="G16" s="33"/>
      <c r="H16" s="34">
        <f t="shared" ref="H16" si="8">E16+1</f>
        <v>42753</v>
      </c>
      <c r="I16" s="31"/>
      <c r="J16" s="32"/>
      <c r="K16" s="30">
        <f t="shared" ref="K16" si="9">H16+1</f>
        <v>42754</v>
      </c>
      <c r="L16" s="31"/>
      <c r="M16" s="33"/>
      <c r="N16" s="30">
        <f t="shared" ref="N16" si="10">K16+1</f>
        <v>42755</v>
      </c>
      <c r="O16" s="31"/>
      <c r="P16" s="33"/>
      <c r="Q16" s="35">
        <f t="shared" ref="Q16" si="11">N16+1</f>
        <v>42756</v>
      </c>
      <c r="R16" s="36"/>
      <c r="S16" s="37"/>
      <c r="U16" s="13">
        <f>AE19-AE20+1</f>
        <v>42736</v>
      </c>
      <c r="V16" s="14">
        <f t="shared" ref="V16:AA21" si="12">U16+1</f>
        <v>42737</v>
      </c>
      <c r="W16" s="14">
        <f t="shared" si="12"/>
        <v>42738</v>
      </c>
      <c r="X16" s="14">
        <f t="shared" si="12"/>
        <v>42739</v>
      </c>
      <c r="Y16" s="14">
        <f t="shared" si="12"/>
        <v>42740</v>
      </c>
      <c r="Z16" s="14">
        <f t="shared" si="12"/>
        <v>42741</v>
      </c>
      <c r="AA16" s="15">
        <f t="shared" si="12"/>
        <v>42742</v>
      </c>
      <c r="AC16" s="45">
        <f>MONTH($H$2)</f>
        <v>1</v>
      </c>
    </row>
    <row r="17" spans="2:31" ht="27.95" customHeight="1" thickBot="1" x14ac:dyDescent="0.35">
      <c r="B17" s="19" t="s">
        <v>13</v>
      </c>
      <c r="C17" s="20"/>
      <c r="D17" s="21"/>
      <c r="E17" s="19" t="s">
        <v>14</v>
      </c>
      <c r="F17" s="20"/>
      <c r="G17" s="21"/>
      <c r="H17" s="19" t="s">
        <v>15</v>
      </c>
      <c r="I17" s="20"/>
      <c r="J17" s="21"/>
      <c r="K17" s="19" t="s">
        <v>16</v>
      </c>
      <c r="L17" s="20"/>
      <c r="M17" s="21"/>
      <c r="N17" s="19" t="s">
        <v>17</v>
      </c>
      <c r="O17" s="20"/>
      <c r="P17" s="21"/>
      <c r="Q17" s="20"/>
      <c r="R17" s="20"/>
      <c r="S17" s="21"/>
      <c r="U17" s="13">
        <f>AA16+1</f>
        <v>42743</v>
      </c>
      <c r="V17" s="14">
        <f t="shared" si="12"/>
        <v>42744</v>
      </c>
      <c r="W17" s="14">
        <f t="shared" si="12"/>
        <v>42745</v>
      </c>
      <c r="X17" s="14">
        <f t="shared" si="12"/>
        <v>42746</v>
      </c>
      <c r="Y17" s="14">
        <f t="shared" si="12"/>
        <v>42747</v>
      </c>
      <c r="Z17" s="14">
        <f t="shared" si="12"/>
        <v>42748</v>
      </c>
      <c r="AA17" s="15">
        <f t="shared" si="12"/>
        <v>42749</v>
      </c>
      <c r="AC17" s="45"/>
    </row>
    <row r="18" spans="2:31" ht="27.95" customHeight="1" thickBot="1" x14ac:dyDescent="0.35">
      <c r="B18" s="38" t="s">
        <v>19</v>
      </c>
      <c r="C18" s="39"/>
      <c r="D18" s="40"/>
      <c r="E18" s="38" t="s">
        <v>19</v>
      </c>
      <c r="F18" s="39"/>
      <c r="G18" s="40"/>
      <c r="H18" s="38" t="s">
        <v>19</v>
      </c>
      <c r="I18" s="39"/>
      <c r="J18" s="40"/>
      <c r="K18" s="38" t="s">
        <v>19</v>
      </c>
      <c r="L18" s="39"/>
      <c r="M18" s="40"/>
      <c r="N18" s="38" t="s">
        <v>19</v>
      </c>
      <c r="O18" s="39"/>
      <c r="P18" s="40"/>
      <c r="Q18" s="38" t="s">
        <v>19</v>
      </c>
      <c r="R18" s="39"/>
      <c r="S18" s="40"/>
      <c r="U18" s="13">
        <f t="shared" ref="U18:U21" si="13">AA17+1</f>
        <v>42750</v>
      </c>
      <c r="V18" s="14">
        <f t="shared" si="12"/>
        <v>42751</v>
      </c>
      <c r="W18" s="14">
        <f t="shared" si="12"/>
        <v>42752</v>
      </c>
      <c r="X18" s="14">
        <f t="shared" si="12"/>
        <v>42753</v>
      </c>
      <c r="Y18" s="14">
        <f t="shared" si="12"/>
        <v>42754</v>
      </c>
      <c r="Z18" s="14">
        <f t="shared" si="12"/>
        <v>42755</v>
      </c>
      <c r="AA18" s="15">
        <f t="shared" si="12"/>
        <v>42756</v>
      </c>
      <c r="AC18" s="16">
        <f>YEAR($H$2)</f>
        <v>2017</v>
      </c>
    </row>
    <row r="19" spans="2:31" ht="27.95" customHeight="1" thickBot="1" x14ac:dyDescent="0.35">
      <c r="B19" s="38" t="s">
        <v>11</v>
      </c>
      <c r="C19" s="39"/>
      <c r="D19" s="40"/>
      <c r="E19" s="38" t="s">
        <v>83</v>
      </c>
      <c r="F19" s="39"/>
      <c r="G19" s="40"/>
      <c r="H19" s="38" t="s">
        <v>26</v>
      </c>
      <c r="I19" s="39"/>
      <c r="J19" s="40"/>
      <c r="K19" s="38" t="s">
        <v>22</v>
      </c>
      <c r="L19" s="39"/>
      <c r="M19" s="40"/>
      <c r="N19" s="38" t="s">
        <v>24</v>
      </c>
      <c r="O19" s="39"/>
      <c r="P19" s="40"/>
      <c r="Q19" s="38" t="s">
        <v>28</v>
      </c>
      <c r="R19" s="39"/>
      <c r="S19" s="40"/>
      <c r="U19" s="13">
        <f t="shared" si="13"/>
        <v>42757</v>
      </c>
      <c r="V19" s="14">
        <f t="shared" si="12"/>
        <v>42758</v>
      </c>
      <c r="W19" s="14">
        <f t="shared" si="12"/>
        <v>42759</v>
      </c>
      <c r="X19" s="14">
        <f t="shared" si="12"/>
        <v>42760</v>
      </c>
      <c r="Y19" s="14">
        <f t="shared" si="12"/>
        <v>42761</v>
      </c>
      <c r="Z19" s="14">
        <f t="shared" si="12"/>
        <v>42762</v>
      </c>
      <c r="AA19" s="15">
        <f t="shared" si="12"/>
        <v>42763</v>
      </c>
      <c r="AE19" s="8">
        <f>DATE(AC18,AC16,1)</f>
        <v>42736</v>
      </c>
    </row>
    <row r="20" spans="2:31" ht="27.95" customHeight="1" thickBot="1" x14ac:dyDescent="0.35">
      <c r="B20" s="38" t="s">
        <v>12</v>
      </c>
      <c r="C20" s="39"/>
      <c r="D20" s="40"/>
      <c r="E20" s="38" t="s">
        <v>48</v>
      </c>
      <c r="F20" s="39"/>
      <c r="G20" s="40"/>
      <c r="H20" s="38" t="s">
        <v>21</v>
      </c>
      <c r="I20" s="39"/>
      <c r="J20" s="40"/>
      <c r="K20" s="38" t="s">
        <v>23</v>
      </c>
      <c r="L20" s="39"/>
      <c r="M20" s="40"/>
      <c r="N20" s="38" t="s">
        <v>25</v>
      </c>
      <c r="O20" s="39"/>
      <c r="P20" s="40"/>
      <c r="Q20" s="38" t="s">
        <v>27</v>
      </c>
      <c r="R20" s="39"/>
      <c r="S20" s="40"/>
      <c r="U20" s="13">
        <f t="shared" si="13"/>
        <v>42764</v>
      </c>
      <c r="V20" s="14">
        <f t="shared" si="12"/>
        <v>42765</v>
      </c>
      <c r="W20" s="14">
        <f t="shared" si="12"/>
        <v>42766</v>
      </c>
      <c r="X20" s="14">
        <f t="shared" si="12"/>
        <v>42767</v>
      </c>
      <c r="Y20" s="14">
        <f t="shared" si="12"/>
        <v>42768</v>
      </c>
      <c r="Z20" s="14">
        <f t="shared" si="12"/>
        <v>42769</v>
      </c>
      <c r="AA20" s="15">
        <f t="shared" si="12"/>
        <v>42770</v>
      </c>
      <c r="AE20">
        <f>WEEKDAY(AE19)</f>
        <v>1</v>
      </c>
    </row>
    <row r="21" spans="2:31" ht="27.95" customHeight="1" thickBot="1" x14ac:dyDescent="0.35">
      <c r="B21" s="42" t="s">
        <v>31</v>
      </c>
      <c r="C21" s="43"/>
      <c r="D21" s="44"/>
      <c r="E21" s="42" t="s">
        <v>85</v>
      </c>
      <c r="F21" s="43"/>
      <c r="G21" s="44"/>
      <c r="H21" s="42" t="s">
        <v>82</v>
      </c>
      <c r="I21" s="43"/>
      <c r="J21" s="44"/>
      <c r="K21" s="42" t="s">
        <v>43</v>
      </c>
      <c r="L21" s="43"/>
      <c r="M21" s="44"/>
      <c r="N21" s="42" t="s">
        <v>46</v>
      </c>
      <c r="O21" s="43"/>
      <c r="P21" s="44"/>
      <c r="Q21" s="42" t="s">
        <v>45</v>
      </c>
      <c r="R21" s="43"/>
      <c r="S21" s="44"/>
      <c r="U21" s="13">
        <f t="shared" si="13"/>
        <v>42771</v>
      </c>
      <c r="V21" s="14">
        <f t="shared" si="12"/>
        <v>42772</v>
      </c>
      <c r="W21" s="14">
        <f t="shared" si="12"/>
        <v>42773</v>
      </c>
      <c r="X21" s="14">
        <f t="shared" si="12"/>
        <v>42774</v>
      </c>
      <c r="Y21" s="14">
        <f t="shared" si="12"/>
        <v>42775</v>
      </c>
      <c r="Z21" s="14">
        <f t="shared" si="12"/>
        <v>42776</v>
      </c>
      <c r="AA21" s="15">
        <f t="shared" si="12"/>
        <v>42777</v>
      </c>
      <c r="AE21">
        <f>DAY(DATE(YEAR(AE19),MONTH(AE19)+1,))</f>
        <v>31</v>
      </c>
    </row>
    <row r="22" spans="2:31" ht="24.95" customHeight="1" x14ac:dyDescent="0.3">
      <c r="B22" s="30">
        <f>Q16+2</f>
        <v>42758</v>
      </c>
      <c r="C22" s="31"/>
      <c r="D22" s="32"/>
      <c r="E22" s="30">
        <f>B22+1</f>
        <v>42759</v>
      </c>
      <c r="F22" s="31"/>
      <c r="G22" s="33"/>
      <c r="H22" s="34">
        <f t="shared" ref="H22" si="14">E22+1</f>
        <v>42760</v>
      </c>
      <c r="I22" s="31"/>
      <c r="J22" s="32"/>
      <c r="K22" s="30">
        <f t="shared" ref="K22" si="15">H22+1</f>
        <v>42761</v>
      </c>
      <c r="L22" s="31"/>
      <c r="M22" s="33"/>
      <c r="N22" s="30">
        <f t="shared" ref="N22" si="16">K22+1</f>
        <v>42762</v>
      </c>
      <c r="O22" s="31"/>
      <c r="P22" s="33"/>
      <c r="Q22" s="49">
        <f>N22+1</f>
        <v>42763</v>
      </c>
      <c r="R22" s="50"/>
      <c r="S22" s="51"/>
      <c r="U22" s="9"/>
      <c r="V22" s="9"/>
      <c r="W22" s="9"/>
      <c r="X22" s="9"/>
      <c r="Y22" s="9"/>
      <c r="Z22" s="9"/>
      <c r="AA22" s="9"/>
    </row>
    <row r="23" spans="2:31" ht="27.95" customHeight="1" x14ac:dyDescent="0.3">
      <c r="B23" s="19" t="s">
        <v>13</v>
      </c>
      <c r="C23" s="20"/>
      <c r="D23" s="21"/>
      <c r="E23" s="19" t="s">
        <v>14</v>
      </c>
      <c r="F23" s="20"/>
      <c r="G23" s="21"/>
      <c r="H23" s="19" t="s">
        <v>15</v>
      </c>
      <c r="I23" s="20"/>
      <c r="J23" s="21"/>
      <c r="K23" s="19" t="s">
        <v>16</v>
      </c>
      <c r="L23" s="20"/>
      <c r="M23" s="21"/>
      <c r="N23" s="46"/>
      <c r="O23" s="47"/>
      <c r="P23" s="48"/>
      <c r="Q23" s="47"/>
      <c r="R23" s="47"/>
      <c r="S23" s="48"/>
      <c r="U23" s="1" t="s">
        <v>0</v>
      </c>
      <c r="V23" s="2" t="s">
        <v>1</v>
      </c>
      <c r="W23" s="2" t="s">
        <v>2</v>
      </c>
      <c r="X23" s="2" t="s">
        <v>3</v>
      </c>
      <c r="Y23" s="2" t="s">
        <v>4</v>
      </c>
      <c r="Z23" s="2" t="s">
        <v>5</v>
      </c>
      <c r="AA23" s="3" t="s">
        <v>6</v>
      </c>
    </row>
    <row r="24" spans="2:31" ht="27.95" customHeight="1" x14ac:dyDescent="0.3">
      <c r="B24" s="38" t="s">
        <v>19</v>
      </c>
      <c r="C24" s="39"/>
      <c r="D24" s="40"/>
      <c r="E24" s="38" t="s">
        <v>19</v>
      </c>
      <c r="F24" s="39"/>
      <c r="G24" s="40"/>
      <c r="H24" s="38" t="s">
        <v>19</v>
      </c>
      <c r="I24" s="39"/>
      <c r="J24" s="40"/>
      <c r="K24" s="38" t="s">
        <v>19</v>
      </c>
      <c r="L24" s="39"/>
      <c r="M24" s="40"/>
      <c r="N24" s="55"/>
      <c r="O24" s="56"/>
      <c r="P24" s="57"/>
      <c r="Q24" s="55"/>
      <c r="R24" s="56"/>
      <c r="S24" s="57"/>
      <c r="U24" s="4">
        <f>AE26-AE27+1</f>
        <v>42764</v>
      </c>
      <c r="V24" s="5">
        <f t="shared" ref="V24:AA29" si="17">U24+1</f>
        <v>42765</v>
      </c>
      <c r="W24" s="5">
        <f t="shared" si="17"/>
        <v>42766</v>
      </c>
      <c r="X24" s="5">
        <f t="shared" si="17"/>
        <v>42767</v>
      </c>
      <c r="Y24" s="5">
        <f t="shared" si="17"/>
        <v>42768</v>
      </c>
      <c r="Z24" s="5">
        <f t="shared" si="17"/>
        <v>42769</v>
      </c>
      <c r="AA24" s="6">
        <f t="shared" si="17"/>
        <v>42770</v>
      </c>
      <c r="AC24" s="41">
        <f>AC16+1</f>
        <v>2</v>
      </c>
    </row>
    <row r="25" spans="2:31" ht="27.95" customHeight="1" x14ac:dyDescent="0.3">
      <c r="B25" s="38" t="s">
        <v>11</v>
      </c>
      <c r="C25" s="39"/>
      <c r="D25" s="40"/>
      <c r="E25" s="38" t="s">
        <v>81</v>
      </c>
      <c r="F25" s="39"/>
      <c r="G25" s="40"/>
      <c r="H25" s="38" t="s">
        <v>26</v>
      </c>
      <c r="I25" s="39"/>
      <c r="J25" s="40"/>
      <c r="K25" s="38" t="s">
        <v>22</v>
      </c>
      <c r="L25" s="39"/>
      <c r="M25" s="40"/>
      <c r="N25" s="52" t="s">
        <v>9</v>
      </c>
      <c r="O25" s="53"/>
      <c r="P25" s="54"/>
      <c r="Q25" s="52" t="s">
        <v>10</v>
      </c>
      <c r="R25" s="53"/>
      <c r="S25" s="54"/>
      <c r="U25" s="4">
        <f>AA24+1</f>
        <v>42771</v>
      </c>
      <c r="V25" s="5">
        <f t="shared" si="17"/>
        <v>42772</v>
      </c>
      <c r="W25" s="5">
        <f t="shared" si="17"/>
        <v>42773</v>
      </c>
      <c r="X25" s="5">
        <f t="shared" si="17"/>
        <v>42774</v>
      </c>
      <c r="Y25" s="5">
        <f t="shared" si="17"/>
        <v>42775</v>
      </c>
      <c r="Z25" s="5">
        <f t="shared" si="17"/>
        <v>42776</v>
      </c>
      <c r="AA25" s="6">
        <f t="shared" si="17"/>
        <v>42777</v>
      </c>
      <c r="AC25" s="41"/>
    </row>
    <row r="26" spans="2:31" ht="27.95" customHeight="1" x14ac:dyDescent="0.3">
      <c r="B26" s="38" t="s">
        <v>12</v>
      </c>
      <c r="C26" s="39"/>
      <c r="D26" s="40"/>
      <c r="E26" s="38" t="s">
        <v>39</v>
      </c>
      <c r="F26" s="39"/>
      <c r="G26" s="40"/>
      <c r="H26" s="38" t="s">
        <v>21</v>
      </c>
      <c r="I26" s="39"/>
      <c r="J26" s="40"/>
      <c r="K26" s="38" t="s">
        <v>23</v>
      </c>
      <c r="L26" s="39"/>
      <c r="M26" s="40"/>
      <c r="N26" s="55"/>
      <c r="O26" s="56"/>
      <c r="P26" s="57"/>
      <c r="Q26" s="55"/>
      <c r="R26" s="56"/>
      <c r="S26" s="57"/>
      <c r="U26" s="4">
        <f t="shared" ref="U26:U29" si="18">AA25+1</f>
        <v>42778</v>
      </c>
      <c r="V26" s="5">
        <f t="shared" si="17"/>
        <v>42779</v>
      </c>
      <c r="W26" s="5">
        <f t="shared" si="17"/>
        <v>42780</v>
      </c>
      <c r="X26" s="5">
        <f t="shared" si="17"/>
        <v>42781</v>
      </c>
      <c r="Y26" s="5">
        <f t="shared" si="17"/>
        <v>42782</v>
      </c>
      <c r="Z26" s="5">
        <f t="shared" si="17"/>
        <v>42783</v>
      </c>
      <c r="AA26" s="6">
        <f t="shared" si="17"/>
        <v>42784</v>
      </c>
      <c r="AC26" s="7">
        <f>YEAR($H$2)</f>
        <v>2017</v>
      </c>
      <c r="AE26" s="8">
        <f>DATE(AC26,AC24,1)</f>
        <v>42767</v>
      </c>
    </row>
    <row r="27" spans="2:31" ht="27.95" customHeight="1" thickBot="1" x14ac:dyDescent="0.35">
      <c r="B27" s="42" t="s">
        <v>32</v>
      </c>
      <c r="C27" s="43"/>
      <c r="D27" s="44"/>
      <c r="E27" s="42" t="s">
        <v>20</v>
      </c>
      <c r="F27" s="43"/>
      <c r="G27" s="44"/>
      <c r="H27" s="42" t="s">
        <v>82</v>
      </c>
      <c r="I27" s="43"/>
      <c r="J27" s="44"/>
      <c r="K27" s="42" t="s">
        <v>33</v>
      </c>
      <c r="L27" s="43"/>
      <c r="M27" s="44"/>
      <c r="N27" s="58"/>
      <c r="O27" s="59"/>
      <c r="P27" s="60"/>
      <c r="Q27" s="58"/>
      <c r="R27" s="59"/>
      <c r="S27" s="60"/>
      <c r="U27" s="4">
        <f t="shared" si="18"/>
        <v>42785</v>
      </c>
      <c r="V27" s="5">
        <f t="shared" si="17"/>
        <v>42786</v>
      </c>
      <c r="W27" s="5">
        <f t="shared" si="17"/>
        <v>42787</v>
      </c>
      <c r="X27" s="5">
        <f t="shared" si="17"/>
        <v>42788</v>
      </c>
      <c r="Y27" s="5">
        <f t="shared" si="17"/>
        <v>42789</v>
      </c>
      <c r="Z27" s="5">
        <f t="shared" si="17"/>
        <v>42790</v>
      </c>
      <c r="AA27" s="6">
        <f t="shared" si="17"/>
        <v>42791</v>
      </c>
      <c r="AE27">
        <f>WEEKDAY(AE26)</f>
        <v>4</v>
      </c>
    </row>
    <row r="28" spans="2:31" ht="24.95" customHeight="1" x14ac:dyDescent="0.3">
      <c r="B28" s="61">
        <f>Q22+2</f>
        <v>42765</v>
      </c>
      <c r="C28" s="62"/>
      <c r="D28" s="63"/>
      <c r="E28" s="64">
        <f>B28+1</f>
        <v>42766</v>
      </c>
      <c r="F28" s="65"/>
      <c r="G28" s="66"/>
      <c r="H28" s="34">
        <f t="shared" ref="H28" si="19">E28+1</f>
        <v>42767</v>
      </c>
      <c r="I28" s="31"/>
      <c r="J28" s="32"/>
      <c r="K28" s="30">
        <f t="shared" ref="K28" si="20">H28+1</f>
        <v>42768</v>
      </c>
      <c r="L28" s="31"/>
      <c r="M28" s="33"/>
      <c r="N28" s="30">
        <f t="shared" ref="N28" si="21">K28+1</f>
        <v>42769</v>
      </c>
      <c r="O28" s="31"/>
      <c r="P28" s="33"/>
      <c r="Q28" s="35">
        <f>N28+1</f>
        <v>42770</v>
      </c>
      <c r="R28" s="36"/>
      <c r="S28" s="37"/>
      <c r="U28" s="4">
        <f t="shared" si="18"/>
        <v>42792</v>
      </c>
      <c r="V28" s="5">
        <f t="shared" si="17"/>
        <v>42793</v>
      </c>
      <c r="W28" s="5">
        <f t="shared" si="17"/>
        <v>42794</v>
      </c>
      <c r="X28" s="5">
        <f t="shared" si="17"/>
        <v>42795</v>
      </c>
      <c r="Y28" s="5">
        <f t="shared" si="17"/>
        <v>42796</v>
      </c>
      <c r="Z28" s="5">
        <f t="shared" si="17"/>
        <v>42797</v>
      </c>
      <c r="AA28" s="6">
        <f t="shared" si="17"/>
        <v>42798</v>
      </c>
      <c r="AE28">
        <f>DAY(DATE(YEAR(AE26),MONTH(AE26)+1,))</f>
        <v>28</v>
      </c>
    </row>
    <row r="29" spans="2:31" ht="27.95" customHeight="1" x14ac:dyDescent="0.3">
      <c r="B29" s="19" t="s">
        <v>13</v>
      </c>
      <c r="C29" s="20"/>
      <c r="D29" s="21"/>
      <c r="E29" s="19" t="s">
        <v>18</v>
      </c>
      <c r="F29" s="20"/>
      <c r="G29" s="21"/>
      <c r="H29" s="19"/>
      <c r="I29" s="20"/>
      <c r="J29" s="21"/>
      <c r="K29" s="19"/>
      <c r="L29" s="20"/>
      <c r="M29" s="21"/>
      <c r="N29" s="19"/>
      <c r="O29" s="20"/>
      <c r="P29" s="21"/>
      <c r="Q29" s="20"/>
      <c r="R29" s="20"/>
      <c r="S29" s="21"/>
      <c r="U29" s="4">
        <f t="shared" si="18"/>
        <v>42799</v>
      </c>
      <c r="V29" s="5">
        <f t="shared" si="17"/>
        <v>42800</v>
      </c>
      <c r="W29" s="5">
        <f t="shared" si="17"/>
        <v>42801</v>
      </c>
      <c r="X29" s="5">
        <f t="shared" si="17"/>
        <v>42802</v>
      </c>
      <c r="Y29" s="5">
        <f t="shared" si="17"/>
        <v>42803</v>
      </c>
      <c r="Z29" s="5">
        <f t="shared" si="17"/>
        <v>42804</v>
      </c>
      <c r="AA29" s="6">
        <f t="shared" si="17"/>
        <v>42805</v>
      </c>
    </row>
    <row r="30" spans="2:31" ht="27.95" customHeight="1" x14ac:dyDescent="0.3">
      <c r="B30" s="38" t="s">
        <v>19</v>
      </c>
      <c r="C30" s="39"/>
      <c r="D30" s="40"/>
      <c r="E30" s="38" t="s">
        <v>19</v>
      </c>
      <c r="F30" s="39"/>
      <c r="G30" s="40"/>
      <c r="H30" s="38"/>
      <c r="I30" s="39"/>
      <c r="J30" s="40"/>
      <c r="K30" s="38"/>
      <c r="L30" s="39"/>
      <c r="M30" s="40"/>
      <c r="N30" s="38"/>
      <c r="O30" s="39"/>
      <c r="P30" s="40"/>
      <c r="Q30" s="38"/>
      <c r="R30" s="39"/>
      <c r="S30" s="40"/>
    </row>
    <row r="31" spans="2:31" ht="27.95" customHeight="1" x14ac:dyDescent="0.3">
      <c r="B31" s="38" t="s">
        <v>11</v>
      </c>
      <c r="C31" s="39"/>
      <c r="D31" s="40"/>
      <c r="E31" s="38" t="s">
        <v>84</v>
      </c>
      <c r="F31" s="39"/>
      <c r="G31" s="40"/>
      <c r="H31" s="38"/>
      <c r="I31" s="39"/>
      <c r="J31" s="40"/>
      <c r="K31" s="38"/>
      <c r="L31" s="39"/>
      <c r="M31" s="40"/>
      <c r="N31" s="38"/>
      <c r="O31" s="39"/>
      <c r="P31" s="40"/>
      <c r="Q31" s="38"/>
      <c r="R31" s="39"/>
      <c r="S31" s="40"/>
    </row>
    <row r="32" spans="2:31" ht="27.95" customHeight="1" x14ac:dyDescent="0.3">
      <c r="B32" s="38" t="s">
        <v>12</v>
      </c>
      <c r="C32" s="39"/>
      <c r="D32" s="40"/>
      <c r="E32" s="38" t="s">
        <v>42</v>
      </c>
      <c r="F32" s="39"/>
      <c r="G32" s="40"/>
      <c r="H32" s="38"/>
      <c r="I32" s="39"/>
      <c r="J32" s="40"/>
      <c r="K32" s="38"/>
      <c r="L32" s="39"/>
      <c r="M32" s="40"/>
      <c r="N32" s="38"/>
      <c r="O32" s="39"/>
      <c r="P32" s="40"/>
      <c r="Q32" s="38"/>
      <c r="R32" s="39"/>
      <c r="S32" s="40"/>
    </row>
    <row r="33" spans="2:19" ht="27.95" customHeight="1" thickBot="1" x14ac:dyDescent="0.35">
      <c r="B33" s="42" t="s">
        <v>34</v>
      </c>
      <c r="C33" s="43"/>
      <c r="D33" s="44"/>
      <c r="E33" s="42" t="s">
        <v>86</v>
      </c>
      <c r="F33" s="43"/>
      <c r="G33" s="44"/>
      <c r="H33" s="42"/>
      <c r="I33" s="43"/>
      <c r="J33" s="44"/>
      <c r="K33" s="42"/>
      <c r="L33" s="43"/>
      <c r="M33" s="44"/>
      <c r="N33" s="42"/>
      <c r="O33" s="43"/>
      <c r="P33" s="44"/>
      <c r="Q33" s="42"/>
      <c r="R33" s="43"/>
      <c r="S33" s="44"/>
    </row>
  </sheetData>
  <mergeCells count="187">
    <mergeCell ref="B33:D33"/>
    <mergeCell ref="E33:G33"/>
    <mergeCell ref="H33:J33"/>
    <mergeCell ref="K33:M33"/>
    <mergeCell ref="N33:P33"/>
    <mergeCell ref="Q33:S33"/>
    <mergeCell ref="B32:D32"/>
    <mergeCell ref="E32:G32"/>
    <mergeCell ref="H32:J32"/>
    <mergeCell ref="K32:M32"/>
    <mergeCell ref="N32:P32"/>
    <mergeCell ref="Q32:S32"/>
    <mergeCell ref="B31:D31"/>
    <mergeCell ref="E31:G31"/>
    <mergeCell ref="H31:J31"/>
    <mergeCell ref="K31:M31"/>
    <mergeCell ref="N31:P31"/>
    <mergeCell ref="Q31:S31"/>
    <mergeCell ref="B30:D30"/>
    <mergeCell ref="E30:G30"/>
    <mergeCell ref="H30:J30"/>
    <mergeCell ref="K30:M30"/>
    <mergeCell ref="N30:P30"/>
    <mergeCell ref="Q30:S30"/>
    <mergeCell ref="B29:D29"/>
    <mergeCell ref="E29:G29"/>
    <mergeCell ref="H29:J29"/>
    <mergeCell ref="K29:M29"/>
    <mergeCell ref="N29:P29"/>
    <mergeCell ref="Q29:S29"/>
    <mergeCell ref="B28:D28"/>
    <mergeCell ref="E28:G28"/>
    <mergeCell ref="H28:J28"/>
    <mergeCell ref="K28:M28"/>
    <mergeCell ref="N28:P28"/>
    <mergeCell ref="Q28:S28"/>
    <mergeCell ref="B27:D27"/>
    <mergeCell ref="E27:G27"/>
    <mergeCell ref="H27:J27"/>
    <mergeCell ref="K27:M27"/>
    <mergeCell ref="N27:P27"/>
    <mergeCell ref="Q27:S27"/>
    <mergeCell ref="B26:D26"/>
    <mergeCell ref="E26:G26"/>
    <mergeCell ref="H26:J26"/>
    <mergeCell ref="K26:M26"/>
    <mergeCell ref="N26:P26"/>
    <mergeCell ref="Q26:S26"/>
    <mergeCell ref="AC24:AC25"/>
    <mergeCell ref="B25:D25"/>
    <mergeCell ref="E25:G25"/>
    <mergeCell ref="H25:J25"/>
    <mergeCell ref="K25:M25"/>
    <mergeCell ref="N25:P25"/>
    <mergeCell ref="Q25:S25"/>
    <mergeCell ref="B24:D24"/>
    <mergeCell ref="E24:G24"/>
    <mergeCell ref="H24:J24"/>
    <mergeCell ref="K24:M24"/>
    <mergeCell ref="N24:P24"/>
    <mergeCell ref="Q24:S24"/>
    <mergeCell ref="B23:D23"/>
    <mergeCell ref="E23:G23"/>
    <mergeCell ref="H23:J23"/>
    <mergeCell ref="K23:M23"/>
    <mergeCell ref="N23:P23"/>
    <mergeCell ref="Q23:S23"/>
    <mergeCell ref="B22:D22"/>
    <mergeCell ref="E22:G22"/>
    <mergeCell ref="H22:J22"/>
    <mergeCell ref="K22:M22"/>
    <mergeCell ref="N22:P22"/>
    <mergeCell ref="Q22:S22"/>
    <mergeCell ref="B21:D21"/>
    <mergeCell ref="E21:G21"/>
    <mergeCell ref="H21:J21"/>
    <mergeCell ref="K21:M21"/>
    <mergeCell ref="N21:P21"/>
    <mergeCell ref="Q21:S21"/>
    <mergeCell ref="B20:D20"/>
    <mergeCell ref="E20:G20"/>
    <mergeCell ref="H20:J20"/>
    <mergeCell ref="K20:M20"/>
    <mergeCell ref="N20:P20"/>
    <mergeCell ref="Q20:S20"/>
    <mergeCell ref="B19:D19"/>
    <mergeCell ref="E19:G19"/>
    <mergeCell ref="H19:J19"/>
    <mergeCell ref="K19:M19"/>
    <mergeCell ref="N19:P19"/>
    <mergeCell ref="Q19:S19"/>
    <mergeCell ref="B18:D18"/>
    <mergeCell ref="E18:G18"/>
    <mergeCell ref="H18:J18"/>
    <mergeCell ref="K18:M18"/>
    <mergeCell ref="N18:P18"/>
    <mergeCell ref="Q18:S18"/>
    <mergeCell ref="AC16:AC17"/>
    <mergeCell ref="B17:D17"/>
    <mergeCell ref="E17:G17"/>
    <mergeCell ref="H17:J17"/>
    <mergeCell ref="K17:M17"/>
    <mergeCell ref="N17:P17"/>
    <mergeCell ref="Q17:S17"/>
    <mergeCell ref="B16:D16"/>
    <mergeCell ref="E16:G16"/>
    <mergeCell ref="H16:J16"/>
    <mergeCell ref="K16:M16"/>
    <mergeCell ref="N16:P16"/>
    <mergeCell ref="Q16:S16"/>
    <mergeCell ref="B15:D15"/>
    <mergeCell ref="E15:G15"/>
    <mergeCell ref="H15:J15"/>
    <mergeCell ref="K15:M15"/>
    <mergeCell ref="N15:P15"/>
    <mergeCell ref="Q15:S15"/>
    <mergeCell ref="B14:D14"/>
    <mergeCell ref="E14:G14"/>
    <mergeCell ref="H14:J14"/>
    <mergeCell ref="K14:M14"/>
    <mergeCell ref="N14:P14"/>
    <mergeCell ref="Q14:S14"/>
    <mergeCell ref="B13:D13"/>
    <mergeCell ref="E13:G13"/>
    <mergeCell ref="H13:J13"/>
    <mergeCell ref="K13:M13"/>
    <mergeCell ref="N13:P13"/>
    <mergeCell ref="Q13:S13"/>
    <mergeCell ref="B12:D12"/>
    <mergeCell ref="E12:G12"/>
    <mergeCell ref="H12:J12"/>
    <mergeCell ref="K12:M12"/>
    <mergeCell ref="N12:P12"/>
    <mergeCell ref="Q12:S12"/>
    <mergeCell ref="B11:D11"/>
    <mergeCell ref="E11:G11"/>
    <mergeCell ref="H11:J11"/>
    <mergeCell ref="K11:M11"/>
    <mergeCell ref="N11:P11"/>
    <mergeCell ref="Q11:S11"/>
    <mergeCell ref="B10:D10"/>
    <mergeCell ref="E10:G10"/>
    <mergeCell ref="H10:J10"/>
    <mergeCell ref="K10:M10"/>
    <mergeCell ref="N10:P10"/>
    <mergeCell ref="Q10:S10"/>
    <mergeCell ref="AC8:AC9"/>
    <mergeCell ref="B9:D9"/>
    <mergeCell ref="E9:G9"/>
    <mergeCell ref="H9:J9"/>
    <mergeCell ref="K9:M9"/>
    <mergeCell ref="N9:P9"/>
    <mergeCell ref="Q9:S9"/>
    <mergeCell ref="B8:D8"/>
    <mergeCell ref="E8:G8"/>
    <mergeCell ref="H8:J8"/>
    <mergeCell ref="K8:M8"/>
    <mergeCell ref="N8:P8"/>
    <mergeCell ref="Q8:S8"/>
    <mergeCell ref="B7:D7"/>
    <mergeCell ref="E7:G7"/>
    <mergeCell ref="H7:J7"/>
    <mergeCell ref="K7:M7"/>
    <mergeCell ref="N7:P7"/>
    <mergeCell ref="Q7:S7"/>
    <mergeCell ref="B6:D6"/>
    <mergeCell ref="E6:G6"/>
    <mergeCell ref="H6:J6"/>
    <mergeCell ref="K6:M6"/>
    <mergeCell ref="N6:P6"/>
    <mergeCell ref="Q6:S6"/>
    <mergeCell ref="B5:D5"/>
    <mergeCell ref="E5:G5"/>
    <mergeCell ref="H5:J5"/>
    <mergeCell ref="K5:M5"/>
    <mergeCell ref="N5:P5"/>
    <mergeCell ref="Q5:S5"/>
    <mergeCell ref="B2:G3"/>
    <mergeCell ref="H2:J2"/>
    <mergeCell ref="K2:M2"/>
    <mergeCell ref="Q2:S3"/>
    <mergeCell ref="B4:D4"/>
    <mergeCell ref="E4:G4"/>
    <mergeCell ref="H4:J4"/>
    <mergeCell ref="K4:M4"/>
    <mergeCell ref="N4:P4"/>
    <mergeCell ref="Q4:S4"/>
  </mergeCells>
  <phoneticPr fontId="1" type="noConversion"/>
  <conditionalFormatting sqref="O2:Q2">
    <cfRule type="expression" dxfId="53" priority="9">
      <formula>LEFT($O$2,1)="5"</formula>
    </cfRule>
  </conditionalFormatting>
  <conditionalFormatting sqref="O2">
    <cfRule type="expression" dxfId="52" priority="7">
      <formula>LEFT($O$2,1)="5"</formula>
    </cfRule>
  </conditionalFormatting>
  <conditionalFormatting sqref="O2">
    <cfRule type="expression" dxfId="51" priority="8">
      <formula>LEFT($O$2,1)="5"</formula>
    </cfRule>
  </conditionalFormatting>
  <conditionalFormatting sqref="U16:AA20 B4:S4 B10:S10 B28:S28 B22:S22 B16:S16">
    <cfRule type="expression" dxfId="50" priority="6">
      <formula>MONTH(B4)&lt;&gt;MONTH($AE$19)</formula>
    </cfRule>
  </conditionalFormatting>
  <conditionalFormatting sqref="U8:AA12">
    <cfRule type="expression" dxfId="49" priority="5">
      <formula>MONTH(U8)&lt;&gt;MONTH($AE$12)</formula>
    </cfRule>
  </conditionalFormatting>
  <conditionalFormatting sqref="U24:AA28">
    <cfRule type="expression" dxfId="48" priority="4">
      <formula>MONTH(U24)&lt;&gt;MONTH($AE$26)</formula>
    </cfRule>
  </conditionalFormatting>
  <conditionalFormatting sqref="U13:AA13">
    <cfRule type="expression" dxfId="47" priority="3">
      <formula>MONTH(U13)&lt;&gt;MONTH($AE$12)</formula>
    </cfRule>
  </conditionalFormatting>
  <conditionalFormatting sqref="U21:AA21">
    <cfRule type="expression" dxfId="46" priority="2">
      <formula>MONTH(U21)&lt;&gt;MONTH($AE$19)</formula>
    </cfRule>
  </conditionalFormatting>
  <conditionalFormatting sqref="U29:AA29">
    <cfRule type="expression" dxfId="45" priority="1">
      <formula>MONTH(U29)&lt;&gt;MONTH($AE$26)</formula>
    </cfRule>
  </conditionalFormatting>
  <printOptions horizontalCentered="1" verticalCentered="1"/>
  <pageMargins left="0.11811023622047245" right="0.11811023622047245" top="0.19685039370078741" bottom="0.19685039370078741" header="0" footer="0"/>
  <pageSetup paperSize="9" scale="61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33"/>
  <sheetViews>
    <sheetView showGridLines="0" showZeros="0" zoomScale="60" zoomScaleNormal="60" workbookViewId="0">
      <selection activeCell="E19" sqref="E19:G19"/>
    </sheetView>
  </sheetViews>
  <sheetFormatPr defaultRowHeight="16.5" x14ac:dyDescent="0.3"/>
  <cols>
    <col min="1" max="1" width="1.375" customWidth="1"/>
    <col min="2" max="19" width="12.125" customWidth="1"/>
    <col min="20" max="20" width="12.625" customWidth="1"/>
    <col min="21" max="27" width="6.625" customWidth="1"/>
    <col min="28" max="28" width="1.75" customWidth="1"/>
    <col min="31" max="31" width="12.75" hidden="1" customWidth="1"/>
  </cols>
  <sheetData>
    <row r="1" spans="2:31" ht="13.5" customHeight="1" x14ac:dyDescent="0.3"/>
    <row r="2" spans="2:31" ht="27.75" customHeight="1" x14ac:dyDescent="0.3">
      <c r="B2" s="24"/>
      <c r="C2" s="24"/>
      <c r="D2" s="24"/>
      <c r="E2" s="24"/>
      <c r="F2" s="24"/>
      <c r="G2" s="24"/>
      <c r="H2" s="26">
        <v>42767</v>
      </c>
      <c r="I2" s="26"/>
      <c r="J2" s="26"/>
      <c r="K2" s="27" t="s">
        <v>7</v>
      </c>
      <c r="L2" s="27"/>
      <c r="M2" s="27"/>
      <c r="O2" s="17" t="str">
        <f>IF(LEFT(D2,1)="5","5등급 프로그램관리자 입력","")</f>
        <v/>
      </c>
      <c r="P2" s="17"/>
      <c r="Q2" s="28" t="s">
        <v>49</v>
      </c>
      <c r="R2" s="28"/>
      <c r="S2" s="28"/>
    </row>
    <row r="3" spans="2:31" ht="17.25" customHeight="1" thickBot="1" x14ac:dyDescent="0.35">
      <c r="B3" s="25"/>
      <c r="C3" s="25"/>
      <c r="D3" s="25"/>
      <c r="E3" s="25"/>
      <c r="F3" s="25"/>
      <c r="G3" s="25"/>
      <c r="Q3" s="29"/>
      <c r="R3" s="29"/>
      <c r="S3" s="29"/>
    </row>
    <row r="4" spans="2:31" ht="24.95" customHeight="1" x14ac:dyDescent="0.3">
      <c r="B4" s="30">
        <f>IF(TEXT($AE$19-$AE$20+1,"aaa")="일",$AE$19-$AE$20+2,$AE$19-$AE$20+1)</f>
        <v>30</v>
      </c>
      <c r="C4" s="31"/>
      <c r="D4" s="32"/>
      <c r="E4" s="30">
        <f>B4+1</f>
        <v>31</v>
      </c>
      <c r="F4" s="31"/>
      <c r="G4" s="33"/>
      <c r="H4" s="34">
        <f t="shared" ref="H4" si="0">E4+1</f>
        <v>32</v>
      </c>
      <c r="I4" s="31"/>
      <c r="J4" s="32"/>
      <c r="K4" s="30">
        <f t="shared" ref="K4" si="1">H4+1</f>
        <v>33</v>
      </c>
      <c r="L4" s="31"/>
      <c r="M4" s="33"/>
      <c r="N4" s="30">
        <f t="shared" ref="N4" si="2">K4+1</f>
        <v>34</v>
      </c>
      <c r="O4" s="31"/>
      <c r="P4" s="33"/>
      <c r="Q4" s="35">
        <f t="shared" ref="Q4" si="3">N4+1</f>
        <v>35</v>
      </c>
      <c r="R4" s="36"/>
      <c r="S4" s="37"/>
    </row>
    <row r="5" spans="2:31" ht="27.95" customHeight="1" x14ac:dyDescent="0.3">
      <c r="B5" s="19"/>
      <c r="C5" s="20"/>
      <c r="D5" s="21"/>
      <c r="E5" s="19"/>
      <c r="F5" s="20"/>
      <c r="G5" s="21"/>
      <c r="H5" s="19" t="s">
        <v>15</v>
      </c>
      <c r="I5" s="20"/>
      <c r="J5" s="21"/>
      <c r="K5" s="19" t="s">
        <v>16</v>
      </c>
      <c r="L5" s="20"/>
      <c r="M5" s="21"/>
      <c r="N5" s="19" t="s">
        <v>17</v>
      </c>
      <c r="O5" s="20"/>
      <c r="P5" s="21"/>
      <c r="Q5" s="22"/>
      <c r="R5" s="22"/>
      <c r="S5" s="23"/>
    </row>
    <row r="6" spans="2:31" ht="27.95" customHeight="1" x14ac:dyDescent="0.3">
      <c r="B6" s="38"/>
      <c r="C6" s="39"/>
      <c r="D6" s="40"/>
      <c r="E6" s="38"/>
      <c r="F6" s="39"/>
      <c r="G6" s="40"/>
      <c r="H6" s="38" t="s">
        <v>19</v>
      </c>
      <c r="I6" s="39"/>
      <c r="J6" s="40"/>
      <c r="K6" s="38" t="s">
        <v>19</v>
      </c>
      <c r="L6" s="39"/>
      <c r="M6" s="40"/>
      <c r="N6" s="38" t="s">
        <v>19</v>
      </c>
      <c r="O6" s="39"/>
      <c r="P6" s="40"/>
      <c r="Q6" s="38" t="s">
        <v>19</v>
      </c>
      <c r="R6" s="39"/>
      <c r="S6" s="40"/>
    </row>
    <row r="7" spans="2:31" ht="27.95" customHeight="1" x14ac:dyDescent="0.3">
      <c r="B7" s="38"/>
      <c r="C7" s="39"/>
      <c r="D7" s="40"/>
      <c r="E7" s="38"/>
      <c r="F7" s="39"/>
      <c r="G7" s="40"/>
      <c r="H7" s="38" t="s">
        <v>79</v>
      </c>
      <c r="I7" s="39"/>
      <c r="J7" s="40"/>
      <c r="K7" s="38" t="s">
        <v>22</v>
      </c>
      <c r="L7" s="39"/>
      <c r="M7" s="40"/>
      <c r="N7" s="38" t="s">
        <v>50</v>
      </c>
      <c r="O7" s="39"/>
      <c r="P7" s="40"/>
      <c r="Q7" s="70" t="s">
        <v>76</v>
      </c>
      <c r="R7" s="71"/>
      <c r="S7" s="72"/>
      <c r="U7" s="1" t="s">
        <v>0</v>
      </c>
      <c r="V7" s="2" t="s">
        <v>1</v>
      </c>
      <c r="W7" s="2" t="s">
        <v>2</v>
      </c>
      <c r="X7" s="2" t="s">
        <v>3</v>
      </c>
      <c r="Y7" s="2" t="s">
        <v>4</v>
      </c>
      <c r="Z7" s="2" t="s">
        <v>5</v>
      </c>
      <c r="AA7" s="3" t="s">
        <v>6</v>
      </c>
    </row>
    <row r="8" spans="2:31" ht="27.95" customHeight="1" x14ac:dyDescent="0.3">
      <c r="B8" s="38"/>
      <c r="C8" s="39"/>
      <c r="D8" s="40"/>
      <c r="E8" s="38"/>
      <c r="F8" s="39"/>
      <c r="G8" s="40"/>
      <c r="H8" s="38" t="s">
        <v>21</v>
      </c>
      <c r="I8" s="39"/>
      <c r="J8" s="40"/>
      <c r="K8" s="38" t="s">
        <v>23</v>
      </c>
      <c r="L8" s="39"/>
      <c r="M8" s="40"/>
      <c r="N8" s="38" t="s">
        <v>25</v>
      </c>
      <c r="O8" s="39"/>
      <c r="P8" s="40"/>
      <c r="Q8" s="38" t="s">
        <v>67</v>
      </c>
      <c r="R8" s="39"/>
      <c r="S8" s="40"/>
      <c r="U8" s="4">
        <f>AE12-AE13+1</f>
        <v>42736</v>
      </c>
      <c r="V8" s="5">
        <f t="shared" ref="V8:AA13" si="4">U8+1</f>
        <v>42737</v>
      </c>
      <c r="W8" s="5">
        <f t="shared" si="4"/>
        <v>42738</v>
      </c>
      <c r="X8" s="5">
        <f t="shared" si="4"/>
        <v>42739</v>
      </c>
      <c r="Y8" s="5">
        <f t="shared" si="4"/>
        <v>42740</v>
      </c>
      <c r="Z8" s="5">
        <f t="shared" si="4"/>
        <v>42741</v>
      </c>
      <c r="AA8" s="6">
        <f t="shared" si="4"/>
        <v>42742</v>
      </c>
      <c r="AC8" s="41">
        <f>AC16-1</f>
        <v>1</v>
      </c>
    </row>
    <row r="9" spans="2:31" ht="27.95" customHeight="1" thickBot="1" x14ac:dyDescent="0.35">
      <c r="B9" s="42"/>
      <c r="C9" s="43"/>
      <c r="D9" s="44"/>
      <c r="E9" s="42"/>
      <c r="F9" s="43"/>
      <c r="G9" s="44"/>
      <c r="H9" s="42" t="s">
        <v>80</v>
      </c>
      <c r="I9" s="43"/>
      <c r="J9" s="44"/>
      <c r="K9" s="42" t="s">
        <v>58</v>
      </c>
      <c r="L9" s="43"/>
      <c r="M9" s="44"/>
      <c r="N9" s="42" t="s">
        <v>52</v>
      </c>
      <c r="O9" s="43"/>
      <c r="P9" s="44"/>
      <c r="Q9" s="42" t="s">
        <v>72</v>
      </c>
      <c r="R9" s="43"/>
      <c r="S9" s="44"/>
      <c r="U9" s="4">
        <f>AA8+1</f>
        <v>42743</v>
      </c>
      <c r="V9" s="5">
        <f t="shared" si="4"/>
        <v>42744</v>
      </c>
      <c r="W9" s="5">
        <f t="shared" si="4"/>
        <v>42745</v>
      </c>
      <c r="X9" s="5">
        <f t="shared" si="4"/>
        <v>42746</v>
      </c>
      <c r="Y9" s="5">
        <f t="shared" si="4"/>
        <v>42747</v>
      </c>
      <c r="Z9" s="5">
        <f t="shared" si="4"/>
        <v>42748</v>
      </c>
      <c r="AA9" s="6">
        <f t="shared" si="4"/>
        <v>42749</v>
      </c>
      <c r="AC9" s="41"/>
    </row>
    <row r="10" spans="2:31" ht="24.95" customHeight="1" x14ac:dyDescent="0.3">
      <c r="B10" s="30">
        <f>Q4+2</f>
        <v>37</v>
      </c>
      <c r="C10" s="31"/>
      <c r="D10" s="32"/>
      <c r="E10" s="30">
        <f>B10+1</f>
        <v>38</v>
      </c>
      <c r="F10" s="31"/>
      <c r="G10" s="33"/>
      <c r="H10" s="34">
        <f t="shared" ref="H10" si="5">E10+1</f>
        <v>39</v>
      </c>
      <c r="I10" s="31"/>
      <c r="J10" s="32"/>
      <c r="K10" s="30">
        <f>H10+1</f>
        <v>40</v>
      </c>
      <c r="L10" s="31"/>
      <c r="M10" s="33"/>
      <c r="N10" s="30">
        <f t="shared" ref="N10" si="6">K10+1</f>
        <v>41</v>
      </c>
      <c r="O10" s="31"/>
      <c r="P10" s="33"/>
      <c r="Q10" s="35">
        <f t="shared" ref="Q10" si="7">N10+1</f>
        <v>42</v>
      </c>
      <c r="R10" s="36"/>
      <c r="S10" s="37"/>
      <c r="U10" s="4">
        <f>AA9+1</f>
        <v>42750</v>
      </c>
      <c r="V10" s="5">
        <f t="shared" si="4"/>
        <v>42751</v>
      </c>
      <c r="W10" s="5">
        <f t="shared" si="4"/>
        <v>42752</v>
      </c>
      <c r="X10" s="5">
        <f t="shared" si="4"/>
        <v>42753</v>
      </c>
      <c r="Y10" s="5">
        <f t="shared" si="4"/>
        <v>42754</v>
      </c>
      <c r="Z10" s="5">
        <f t="shared" si="4"/>
        <v>42755</v>
      </c>
      <c r="AA10" s="6">
        <f t="shared" si="4"/>
        <v>42756</v>
      </c>
      <c r="AC10" s="7">
        <f>YEAR($H$2)</f>
        <v>2017</v>
      </c>
    </row>
    <row r="11" spans="2:31" ht="27.95" customHeight="1" x14ac:dyDescent="0.3">
      <c r="B11" s="19" t="s">
        <v>13</v>
      </c>
      <c r="C11" s="20"/>
      <c r="D11" s="21"/>
      <c r="E11" s="19"/>
      <c r="F11" s="20"/>
      <c r="G11" s="21"/>
      <c r="H11" s="19" t="s">
        <v>15</v>
      </c>
      <c r="I11" s="20"/>
      <c r="J11" s="21"/>
      <c r="K11" s="19" t="s">
        <v>16</v>
      </c>
      <c r="L11" s="20"/>
      <c r="M11" s="21"/>
      <c r="N11" s="19" t="s">
        <v>17</v>
      </c>
      <c r="O11" s="20"/>
      <c r="P11" s="21"/>
      <c r="Q11" s="22"/>
      <c r="R11" s="22"/>
      <c r="S11" s="23"/>
      <c r="U11" s="4">
        <f>AA10+1</f>
        <v>42757</v>
      </c>
      <c r="V11" s="5">
        <f t="shared" si="4"/>
        <v>42758</v>
      </c>
      <c r="W11" s="5">
        <f t="shared" si="4"/>
        <v>42759</v>
      </c>
      <c r="X11" s="5">
        <f t="shared" si="4"/>
        <v>42760</v>
      </c>
      <c r="Y11" s="5">
        <f t="shared" si="4"/>
        <v>42761</v>
      </c>
      <c r="Z11" s="5">
        <f t="shared" si="4"/>
        <v>42762</v>
      </c>
      <c r="AA11" s="6">
        <f t="shared" si="4"/>
        <v>42763</v>
      </c>
    </row>
    <row r="12" spans="2:31" ht="27.95" customHeight="1" x14ac:dyDescent="0.3">
      <c r="B12" s="38" t="s">
        <v>19</v>
      </c>
      <c r="C12" s="39"/>
      <c r="D12" s="40"/>
      <c r="E12" s="38" t="s">
        <v>19</v>
      </c>
      <c r="F12" s="39"/>
      <c r="G12" s="40"/>
      <c r="H12" s="38" t="s">
        <v>19</v>
      </c>
      <c r="I12" s="39"/>
      <c r="J12" s="40"/>
      <c r="K12" s="38" t="s">
        <v>19</v>
      </c>
      <c r="L12" s="39"/>
      <c r="M12" s="40"/>
      <c r="N12" s="38" t="s">
        <v>19</v>
      </c>
      <c r="O12" s="39"/>
      <c r="P12" s="40"/>
      <c r="Q12" s="38" t="s">
        <v>19</v>
      </c>
      <c r="R12" s="39"/>
      <c r="S12" s="40"/>
      <c r="U12" s="4">
        <f>AA11+1</f>
        <v>42764</v>
      </c>
      <c r="V12" s="5">
        <f t="shared" si="4"/>
        <v>42765</v>
      </c>
      <c r="W12" s="5">
        <f t="shared" si="4"/>
        <v>42766</v>
      </c>
      <c r="X12" s="5">
        <f t="shared" si="4"/>
        <v>42767</v>
      </c>
      <c r="Y12" s="5">
        <f t="shared" si="4"/>
        <v>42768</v>
      </c>
      <c r="Z12" s="5">
        <f t="shared" si="4"/>
        <v>42769</v>
      </c>
      <c r="AA12" s="6">
        <f t="shared" si="4"/>
        <v>42770</v>
      </c>
      <c r="AE12" s="8">
        <f>DATE(AC10,AC8,1)</f>
        <v>42736</v>
      </c>
    </row>
    <row r="13" spans="2:31" ht="27.95" customHeight="1" x14ac:dyDescent="0.3">
      <c r="B13" s="38" t="s">
        <v>51</v>
      </c>
      <c r="C13" s="39"/>
      <c r="D13" s="40"/>
      <c r="E13" s="38" t="s">
        <v>62</v>
      </c>
      <c r="F13" s="39"/>
      <c r="G13" s="40"/>
      <c r="H13" s="38" t="s">
        <v>79</v>
      </c>
      <c r="I13" s="39"/>
      <c r="J13" s="40"/>
      <c r="K13" s="38" t="s">
        <v>22</v>
      </c>
      <c r="L13" s="39"/>
      <c r="M13" s="40"/>
      <c r="N13" s="38" t="s">
        <v>50</v>
      </c>
      <c r="O13" s="39"/>
      <c r="P13" s="40"/>
      <c r="Q13" s="38" t="s">
        <v>78</v>
      </c>
      <c r="R13" s="39"/>
      <c r="S13" s="40"/>
      <c r="U13" s="4">
        <f>AA12+1</f>
        <v>42771</v>
      </c>
      <c r="V13" s="5">
        <f t="shared" si="4"/>
        <v>42772</v>
      </c>
      <c r="W13" s="5">
        <f t="shared" si="4"/>
        <v>42773</v>
      </c>
      <c r="X13" s="5">
        <f t="shared" si="4"/>
        <v>42774</v>
      </c>
      <c r="Y13" s="5">
        <f t="shared" si="4"/>
        <v>42775</v>
      </c>
      <c r="Z13" s="5">
        <f t="shared" si="4"/>
        <v>42776</v>
      </c>
      <c r="AA13" s="6">
        <f t="shared" si="4"/>
        <v>42777</v>
      </c>
      <c r="AE13">
        <f>WEEKDAY(AE12)</f>
        <v>1</v>
      </c>
    </row>
    <row r="14" spans="2:31" ht="27.95" customHeight="1" thickBot="1" x14ac:dyDescent="0.35">
      <c r="B14" s="38" t="s">
        <v>12</v>
      </c>
      <c r="C14" s="39"/>
      <c r="D14" s="40"/>
      <c r="E14" s="38" t="s">
        <v>66</v>
      </c>
      <c r="F14" s="39"/>
      <c r="G14" s="40"/>
      <c r="H14" s="38" t="s">
        <v>21</v>
      </c>
      <c r="I14" s="39"/>
      <c r="J14" s="40"/>
      <c r="K14" s="38" t="s">
        <v>23</v>
      </c>
      <c r="L14" s="39"/>
      <c r="M14" s="40"/>
      <c r="N14" s="38" t="s">
        <v>25</v>
      </c>
      <c r="O14" s="39"/>
      <c r="P14" s="40"/>
      <c r="Q14" s="38" t="s">
        <v>70</v>
      </c>
      <c r="R14" s="39"/>
      <c r="S14" s="40"/>
      <c r="U14" s="9"/>
      <c r="V14" s="9"/>
      <c r="W14" s="9"/>
      <c r="X14" s="9"/>
      <c r="Y14" s="9"/>
      <c r="Z14" s="9"/>
      <c r="AA14" s="9"/>
      <c r="AE14">
        <f>DAY(DATE(YEAR(AE12),MONTH(AE12)+1,))</f>
        <v>31</v>
      </c>
    </row>
    <row r="15" spans="2:31" ht="27.95" customHeight="1" thickBot="1" x14ac:dyDescent="0.35">
      <c r="B15" s="42" t="s">
        <v>74</v>
      </c>
      <c r="C15" s="43"/>
      <c r="D15" s="44"/>
      <c r="E15" s="42" t="s">
        <v>53</v>
      </c>
      <c r="F15" s="43"/>
      <c r="G15" s="44"/>
      <c r="H15" s="42" t="s">
        <v>80</v>
      </c>
      <c r="I15" s="43"/>
      <c r="J15" s="44"/>
      <c r="K15" s="42" t="s">
        <v>59</v>
      </c>
      <c r="L15" s="43"/>
      <c r="M15" s="44"/>
      <c r="N15" s="42" t="s">
        <v>60</v>
      </c>
      <c r="O15" s="43"/>
      <c r="P15" s="44"/>
      <c r="Q15" s="67" t="s">
        <v>77</v>
      </c>
      <c r="R15" s="68"/>
      <c r="S15" s="69"/>
      <c r="U15" s="10" t="s">
        <v>0</v>
      </c>
      <c r="V15" s="11" t="s">
        <v>1</v>
      </c>
      <c r="W15" s="11" t="s">
        <v>2</v>
      </c>
      <c r="X15" s="11" t="s">
        <v>3</v>
      </c>
      <c r="Y15" s="11" t="s">
        <v>4</v>
      </c>
      <c r="Z15" s="11" t="s">
        <v>5</v>
      </c>
      <c r="AA15" s="12" t="s">
        <v>6</v>
      </c>
    </row>
    <row r="16" spans="2:31" ht="24.95" customHeight="1" thickBot="1" x14ac:dyDescent="0.35">
      <c r="B16" s="30">
        <f>Q10+2</f>
        <v>44</v>
      </c>
      <c r="C16" s="31"/>
      <c r="D16" s="32"/>
      <c r="E16" s="30">
        <f>B16+1</f>
        <v>45</v>
      </c>
      <c r="F16" s="31"/>
      <c r="G16" s="33"/>
      <c r="H16" s="34">
        <f t="shared" ref="H16" si="8">E16+1</f>
        <v>46</v>
      </c>
      <c r="I16" s="31"/>
      <c r="J16" s="32"/>
      <c r="K16" s="30">
        <f t="shared" ref="K16" si="9">H16+1</f>
        <v>47</v>
      </c>
      <c r="L16" s="31"/>
      <c r="M16" s="33"/>
      <c r="N16" s="30">
        <f t="shared" ref="N16" si="10">K16+1</f>
        <v>48</v>
      </c>
      <c r="O16" s="31"/>
      <c r="P16" s="33"/>
      <c r="Q16" s="35">
        <f t="shared" ref="Q16" si="11">N16+1</f>
        <v>49</v>
      </c>
      <c r="R16" s="36"/>
      <c r="S16" s="37"/>
      <c r="U16" s="13">
        <f>AE19-AE20+1</f>
        <v>29</v>
      </c>
      <c r="V16" s="14">
        <f t="shared" ref="V16:AA21" si="12">U16+1</f>
        <v>30</v>
      </c>
      <c r="W16" s="14">
        <f t="shared" si="12"/>
        <v>31</v>
      </c>
      <c r="X16" s="14">
        <f t="shared" si="12"/>
        <v>32</v>
      </c>
      <c r="Y16" s="14">
        <f t="shared" si="12"/>
        <v>33</v>
      </c>
      <c r="Z16" s="14">
        <f t="shared" si="12"/>
        <v>34</v>
      </c>
      <c r="AA16" s="15">
        <f t="shared" si="12"/>
        <v>35</v>
      </c>
      <c r="AC16" s="45">
        <f>MONTH($H$2)</f>
        <v>2</v>
      </c>
    </row>
    <row r="17" spans="2:31" ht="27.95" customHeight="1" thickBot="1" x14ac:dyDescent="0.35">
      <c r="B17" s="19" t="s">
        <v>13</v>
      </c>
      <c r="C17" s="20"/>
      <c r="D17" s="21"/>
      <c r="E17" s="19"/>
      <c r="F17" s="20"/>
      <c r="G17" s="21"/>
      <c r="H17" s="19" t="s">
        <v>15</v>
      </c>
      <c r="I17" s="20"/>
      <c r="J17" s="21"/>
      <c r="K17" s="19" t="s">
        <v>16</v>
      </c>
      <c r="L17" s="20"/>
      <c r="M17" s="21"/>
      <c r="N17" s="19" t="s">
        <v>17</v>
      </c>
      <c r="O17" s="20"/>
      <c r="P17" s="21"/>
      <c r="Q17" s="20"/>
      <c r="R17" s="20"/>
      <c r="S17" s="21"/>
      <c r="U17" s="13">
        <f>AA16+1</f>
        <v>36</v>
      </c>
      <c r="V17" s="14">
        <f t="shared" si="12"/>
        <v>37</v>
      </c>
      <c r="W17" s="14">
        <f t="shared" si="12"/>
        <v>38</v>
      </c>
      <c r="X17" s="14">
        <f t="shared" si="12"/>
        <v>39</v>
      </c>
      <c r="Y17" s="14">
        <f t="shared" si="12"/>
        <v>40</v>
      </c>
      <c r="Z17" s="14">
        <f t="shared" si="12"/>
        <v>41</v>
      </c>
      <c r="AA17" s="15">
        <f t="shared" si="12"/>
        <v>42</v>
      </c>
      <c r="AC17" s="45"/>
    </row>
    <row r="18" spans="2:31" ht="27.95" customHeight="1" thickBot="1" x14ac:dyDescent="0.35">
      <c r="B18" s="38" t="s">
        <v>19</v>
      </c>
      <c r="C18" s="39"/>
      <c r="D18" s="40"/>
      <c r="E18" s="38" t="s">
        <v>19</v>
      </c>
      <c r="F18" s="39"/>
      <c r="G18" s="40"/>
      <c r="H18" s="38" t="s">
        <v>19</v>
      </c>
      <c r="I18" s="39"/>
      <c r="J18" s="40"/>
      <c r="K18" s="38" t="s">
        <v>19</v>
      </c>
      <c r="L18" s="39"/>
      <c r="M18" s="40"/>
      <c r="N18" s="38" t="s">
        <v>19</v>
      </c>
      <c r="O18" s="39"/>
      <c r="P18" s="40"/>
      <c r="Q18" s="38" t="s">
        <v>19</v>
      </c>
      <c r="R18" s="39"/>
      <c r="S18" s="40"/>
      <c r="U18" s="13">
        <f t="shared" ref="U18:U21" si="13">AA17+1</f>
        <v>43</v>
      </c>
      <c r="V18" s="14">
        <f t="shared" si="12"/>
        <v>44</v>
      </c>
      <c r="W18" s="14">
        <f t="shared" si="12"/>
        <v>45</v>
      </c>
      <c r="X18" s="14">
        <f t="shared" si="12"/>
        <v>46</v>
      </c>
      <c r="Y18" s="14">
        <f t="shared" si="12"/>
        <v>47</v>
      </c>
      <c r="Z18" s="14">
        <f t="shared" si="12"/>
        <v>48</v>
      </c>
      <c r="AA18" s="15">
        <f t="shared" si="12"/>
        <v>49</v>
      </c>
      <c r="AC18" s="16"/>
    </row>
    <row r="19" spans="2:31" ht="27.95" customHeight="1" thickBot="1" x14ac:dyDescent="0.35">
      <c r="B19" s="38" t="s">
        <v>11</v>
      </c>
      <c r="C19" s="39"/>
      <c r="D19" s="40"/>
      <c r="E19" s="38" t="s">
        <v>62</v>
      </c>
      <c r="F19" s="39"/>
      <c r="G19" s="40"/>
      <c r="H19" s="38" t="s">
        <v>79</v>
      </c>
      <c r="I19" s="39"/>
      <c r="J19" s="40"/>
      <c r="K19" s="38" t="s">
        <v>22</v>
      </c>
      <c r="L19" s="39"/>
      <c r="M19" s="40"/>
      <c r="N19" s="38" t="s">
        <v>50</v>
      </c>
      <c r="O19" s="39"/>
      <c r="P19" s="40"/>
      <c r="Q19" s="38" t="s">
        <v>68</v>
      </c>
      <c r="R19" s="39"/>
      <c r="S19" s="40"/>
      <c r="U19" s="13">
        <f t="shared" si="13"/>
        <v>50</v>
      </c>
      <c r="V19" s="14">
        <f t="shared" si="12"/>
        <v>51</v>
      </c>
      <c r="W19" s="14">
        <f t="shared" si="12"/>
        <v>52</v>
      </c>
      <c r="X19" s="14">
        <f t="shared" si="12"/>
        <v>53</v>
      </c>
      <c r="Y19" s="14">
        <f t="shared" si="12"/>
        <v>54</v>
      </c>
      <c r="Z19" s="14">
        <f t="shared" si="12"/>
        <v>55</v>
      </c>
      <c r="AA19" s="15">
        <f t="shared" si="12"/>
        <v>56</v>
      </c>
      <c r="AE19" s="8">
        <f>DATE(AC18,AC16,1)</f>
        <v>32</v>
      </c>
    </row>
    <row r="20" spans="2:31" ht="27.95" customHeight="1" thickBot="1" x14ac:dyDescent="0.35">
      <c r="B20" s="38" t="s">
        <v>12</v>
      </c>
      <c r="C20" s="39"/>
      <c r="D20" s="40"/>
      <c r="E20" s="38" t="s">
        <v>65</v>
      </c>
      <c r="F20" s="39"/>
      <c r="G20" s="40"/>
      <c r="H20" s="38" t="s">
        <v>21</v>
      </c>
      <c r="I20" s="39"/>
      <c r="J20" s="40"/>
      <c r="K20" s="38" t="s">
        <v>23</v>
      </c>
      <c r="L20" s="39"/>
      <c r="M20" s="40"/>
      <c r="N20" s="38" t="s">
        <v>25</v>
      </c>
      <c r="O20" s="39"/>
      <c r="P20" s="40"/>
      <c r="Q20" s="38" t="s">
        <v>69</v>
      </c>
      <c r="R20" s="39"/>
      <c r="S20" s="40"/>
      <c r="U20" s="13">
        <f t="shared" si="13"/>
        <v>57</v>
      </c>
      <c r="V20" s="14">
        <f t="shared" si="12"/>
        <v>58</v>
      </c>
      <c r="W20" s="14">
        <f t="shared" si="12"/>
        <v>59</v>
      </c>
      <c r="X20" s="14">
        <f t="shared" si="12"/>
        <v>60</v>
      </c>
      <c r="Y20" s="14">
        <f t="shared" si="12"/>
        <v>61</v>
      </c>
      <c r="Z20" s="14">
        <f t="shared" si="12"/>
        <v>62</v>
      </c>
      <c r="AA20" s="15">
        <f t="shared" si="12"/>
        <v>63</v>
      </c>
      <c r="AE20">
        <f>WEEKDAY(AE19)</f>
        <v>4</v>
      </c>
    </row>
    <row r="21" spans="2:31" ht="27.95" customHeight="1" thickBot="1" x14ac:dyDescent="0.35">
      <c r="B21" s="42" t="s">
        <v>75</v>
      </c>
      <c r="C21" s="43"/>
      <c r="D21" s="44"/>
      <c r="E21" s="42" t="s">
        <v>20</v>
      </c>
      <c r="F21" s="43"/>
      <c r="G21" s="44"/>
      <c r="H21" s="42" t="s">
        <v>80</v>
      </c>
      <c r="I21" s="43"/>
      <c r="J21" s="44"/>
      <c r="K21" s="42" t="s">
        <v>59</v>
      </c>
      <c r="L21" s="43"/>
      <c r="M21" s="44"/>
      <c r="N21" s="42" t="s">
        <v>61</v>
      </c>
      <c r="O21" s="43"/>
      <c r="P21" s="44"/>
      <c r="Q21" s="42" t="s">
        <v>54</v>
      </c>
      <c r="R21" s="43"/>
      <c r="S21" s="44"/>
      <c r="U21" s="13">
        <f t="shared" si="13"/>
        <v>64</v>
      </c>
      <c r="V21" s="14">
        <f t="shared" si="12"/>
        <v>65</v>
      </c>
      <c r="W21" s="14">
        <f t="shared" si="12"/>
        <v>66</v>
      </c>
      <c r="X21" s="14">
        <f t="shared" si="12"/>
        <v>67</v>
      </c>
      <c r="Y21" s="14">
        <f t="shared" si="12"/>
        <v>68</v>
      </c>
      <c r="Z21" s="14">
        <f t="shared" si="12"/>
        <v>69</v>
      </c>
      <c r="AA21" s="15">
        <f t="shared" si="12"/>
        <v>70</v>
      </c>
      <c r="AE21">
        <f>DAY(DATE(YEAR(AE19),MONTH(AE19)+1,))</f>
        <v>29</v>
      </c>
    </row>
    <row r="22" spans="2:31" ht="24.95" customHeight="1" x14ac:dyDescent="0.3">
      <c r="B22" s="30">
        <f>Q16+2</f>
        <v>51</v>
      </c>
      <c r="C22" s="31"/>
      <c r="D22" s="32"/>
      <c r="E22" s="30">
        <f>B22+1</f>
        <v>52</v>
      </c>
      <c r="F22" s="31"/>
      <c r="G22" s="33"/>
      <c r="H22" s="34">
        <f t="shared" ref="H22" si="14">E22+1</f>
        <v>53</v>
      </c>
      <c r="I22" s="31"/>
      <c r="J22" s="32"/>
      <c r="K22" s="30">
        <f t="shared" ref="K22" si="15">H22+1</f>
        <v>54</v>
      </c>
      <c r="L22" s="31"/>
      <c r="M22" s="33"/>
      <c r="N22" s="30">
        <f t="shared" ref="N22" si="16">K22+1</f>
        <v>55</v>
      </c>
      <c r="O22" s="31"/>
      <c r="P22" s="33"/>
      <c r="Q22" s="49">
        <f>N22+1</f>
        <v>56</v>
      </c>
      <c r="R22" s="50"/>
      <c r="S22" s="51"/>
      <c r="U22" s="9"/>
      <c r="V22" s="9"/>
      <c r="W22" s="9"/>
      <c r="X22" s="9"/>
      <c r="Y22" s="9"/>
      <c r="Z22" s="9"/>
      <c r="AA22" s="9"/>
    </row>
    <row r="23" spans="2:31" ht="27.95" customHeight="1" x14ac:dyDescent="0.3">
      <c r="B23" s="19" t="s">
        <v>13</v>
      </c>
      <c r="C23" s="20"/>
      <c r="D23" s="21"/>
      <c r="E23" s="19"/>
      <c r="F23" s="20"/>
      <c r="G23" s="21"/>
      <c r="H23" s="19" t="s">
        <v>15</v>
      </c>
      <c r="I23" s="20"/>
      <c r="J23" s="21"/>
      <c r="K23" s="19" t="s">
        <v>16</v>
      </c>
      <c r="L23" s="20"/>
      <c r="M23" s="21"/>
      <c r="N23" s="19" t="s">
        <v>17</v>
      </c>
      <c r="O23" s="20"/>
      <c r="P23" s="21"/>
      <c r="Q23" s="22"/>
      <c r="R23" s="22"/>
      <c r="S23" s="23"/>
      <c r="U23" s="1" t="s">
        <v>0</v>
      </c>
      <c r="V23" s="2" t="s">
        <v>1</v>
      </c>
      <c r="W23" s="2" t="s">
        <v>2</v>
      </c>
      <c r="X23" s="2" t="s">
        <v>3</v>
      </c>
      <c r="Y23" s="2" t="s">
        <v>4</v>
      </c>
      <c r="Z23" s="2" t="s">
        <v>5</v>
      </c>
      <c r="AA23" s="3" t="s">
        <v>6</v>
      </c>
    </row>
    <row r="24" spans="2:31" ht="27.95" customHeight="1" x14ac:dyDescent="0.3">
      <c r="B24" s="38" t="s">
        <v>19</v>
      </c>
      <c r="C24" s="39"/>
      <c r="D24" s="40"/>
      <c r="E24" s="38" t="s">
        <v>19</v>
      </c>
      <c r="F24" s="39"/>
      <c r="G24" s="40"/>
      <c r="H24" s="38" t="s">
        <v>19</v>
      </c>
      <c r="I24" s="39"/>
      <c r="J24" s="40"/>
      <c r="K24" s="38" t="s">
        <v>19</v>
      </c>
      <c r="L24" s="39"/>
      <c r="M24" s="40"/>
      <c r="N24" s="38" t="s">
        <v>19</v>
      </c>
      <c r="O24" s="39"/>
      <c r="P24" s="40"/>
      <c r="Q24" s="38" t="s">
        <v>19</v>
      </c>
      <c r="R24" s="39"/>
      <c r="S24" s="40"/>
      <c r="U24" s="4">
        <f>AE26-AE27+1</f>
        <v>42792</v>
      </c>
      <c r="V24" s="5">
        <f t="shared" ref="V24:AA29" si="17">U24+1</f>
        <v>42793</v>
      </c>
      <c r="W24" s="5">
        <f t="shared" si="17"/>
        <v>42794</v>
      </c>
      <c r="X24" s="5">
        <f t="shared" si="17"/>
        <v>42795</v>
      </c>
      <c r="Y24" s="5">
        <f t="shared" si="17"/>
        <v>42796</v>
      </c>
      <c r="Z24" s="5">
        <f t="shared" si="17"/>
        <v>42797</v>
      </c>
      <c r="AA24" s="6">
        <f t="shared" si="17"/>
        <v>42798</v>
      </c>
      <c r="AC24" s="41">
        <f>AC16+1</f>
        <v>3</v>
      </c>
    </row>
    <row r="25" spans="2:31" ht="27.95" customHeight="1" x14ac:dyDescent="0.3">
      <c r="B25" s="38" t="s">
        <v>11</v>
      </c>
      <c r="C25" s="39"/>
      <c r="D25" s="40"/>
      <c r="E25" s="38" t="s">
        <v>62</v>
      </c>
      <c r="F25" s="39"/>
      <c r="G25" s="40"/>
      <c r="H25" s="38" t="s">
        <v>79</v>
      </c>
      <c r="I25" s="39"/>
      <c r="J25" s="40"/>
      <c r="K25" s="38" t="s">
        <v>22</v>
      </c>
      <c r="L25" s="39"/>
      <c r="M25" s="40"/>
      <c r="N25" s="38" t="s">
        <v>50</v>
      </c>
      <c r="O25" s="39"/>
      <c r="P25" s="40"/>
      <c r="Q25" s="38" t="s">
        <v>55</v>
      </c>
      <c r="R25" s="39"/>
      <c r="S25" s="40"/>
      <c r="U25" s="4">
        <f>AA24+1</f>
        <v>42799</v>
      </c>
      <c r="V25" s="5">
        <f t="shared" si="17"/>
        <v>42800</v>
      </c>
      <c r="W25" s="5">
        <f t="shared" si="17"/>
        <v>42801</v>
      </c>
      <c r="X25" s="5">
        <f t="shared" si="17"/>
        <v>42802</v>
      </c>
      <c r="Y25" s="5">
        <f t="shared" si="17"/>
        <v>42803</v>
      </c>
      <c r="Z25" s="5">
        <f t="shared" si="17"/>
        <v>42804</v>
      </c>
      <c r="AA25" s="6">
        <f t="shared" si="17"/>
        <v>42805</v>
      </c>
      <c r="AC25" s="41"/>
    </row>
    <row r="26" spans="2:31" ht="27.95" customHeight="1" x14ac:dyDescent="0.3">
      <c r="B26" s="38" t="s">
        <v>12</v>
      </c>
      <c r="C26" s="39"/>
      <c r="D26" s="40"/>
      <c r="E26" s="38" t="s">
        <v>39</v>
      </c>
      <c r="F26" s="39"/>
      <c r="G26" s="40"/>
      <c r="H26" s="38" t="s">
        <v>21</v>
      </c>
      <c r="I26" s="39"/>
      <c r="J26" s="40"/>
      <c r="K26" s="38" t="s">
        <v>23</v>
      </c>
      <c r="L26" s="39"/>
      <c r="M26" s="40"/>
      <c r="N26" s="38" t="s">
        <v>25</v>
      </c>
      <c r="O26" s="39"/>
      <c r="P26" s="40"/>
      <c r="Q26" s="38" t="s">
        <v>71</v>
      </c>
      <c r="R26" s="39"/>
      <c r="S26" s="40"/>
      <c r="U26" s="4">
        <f t="shared" ref="U26:U29" si="18">AA25+1</f>
        <v>42806</v>
      </c>
      <c r="V26" s="5">
        <f t="shared" si="17"/>
        <v>42807</v>
      </c>
      <c r="W26" s="5">
        <f t="shared" si="17"/>
        <v>42808</v>
      </c>
      <c r="X26" s="5">
        <f t="shared" si="17"/>
        <v>42809</v>
      </c>
      <c r="Y26" s="5">
        <f t="shared" si="17"/>
        <v>42810</v>
      </c>
      <c r="Z26" s="5">
        <f t="shared" si="17"/>
        <v>42811</v>
      </c>
      <c r="AA26" s="6">
        <f t="shared" si="17"/>
        <v>42812</v>
      </c>
      <c r="AC26" s="7">
        <f>YEAR($H$2)</f>
        <v>2017</v>
      </c>
      <c r="AE26" s="8">
        <f>DATE(AC26,AC24,1)</f>
        <v>42795</v>
      </c>
    </row>
    <row r="27" spans="2:31" ht="27.95" customHeight="1" thickBot="1" x14ac:dyDescent="0.35">
      <c r="B27" s="42" t="s">
        <v>56</v>
      </c>
      <c r="C27" s="43"/>
      <c r="D27" s="44"/>
      <c r="E27" s="42" t="s">
        <v>20</v>
      </c>
      <c r="F27" s="43"/>
      <c r="G27" s="44"/>
      <c r="H27" s="42" t="s">
        <v>80</v>
      </c>
      <c r="I27" s="43"/>
      <c r="J27" s="44"/>
      <c r="K27" s="42" t="s">
        <v>59</v>
      </c>
      <c r="L27" s="43"/>
      <c r="M27" s="44"/>
      <c r="N27" s="42" t="s">
        <v>64</v>
      </c>
      <c r="O27" s="43"/>
      <c r="P27" s="44"/>
      <c r="Q27" s="42" t="s">
        <v>73</v>
      </c>
      <c r="R27" s="43"/>
      <c r="S27" s="44"/>
      <c r="U27" s="4">
        <f t="shared" si="18"/>
        <v>42813</v>
      </c>
      <c r="V27" s="5">
        <f t="shared" si="17"/>
        <v>42814</v>
      </c>
      <c r="W27" s="5">
        <f t="shared" si="17"/>
        <v>42815</v>
      </c>
      <c r="X27" s="5">
        <f t="shared" si="17"/>
        <v>42816</v>
      </c>
      <c r="Y27" s="5">
        <f t="shared" si="17"/>
        <v>42817</v>
      </c>
      <c r="Z27" s="5">
        <f t="shared" si="17"/>
        <v>42818</v>
      </c>
      <c r="AA27" s="6">
        <f t="shared" si="17"/>
        <v>42819</v>
      </c>
      <c r="AE27">
        <f>WEEKDAY(AE26)</f>
        <v>4</v>
      </c>
    </row>
    <row r="28" spans="2:31" ht="24.95" customHeight="1" x14ac:dyDescent="0.3">
      <c r="B28" s="61">
        <f>Q22+2</f>
        <v>58</v>
      </c>
      <c r="C28" s="62"/>
      <c r="D28" s="63"/>
      <c r="E28" s="64">
        <f>B28+1</f>
        <v>59</v>
      </c>
      <c r="F28" s="65"/>
      <c r="G28" s="66"/>
      <c r="H28" s="34">
        <f t="shared" ref="H28" si="19">E28+1</f>
        <v>60</v>
      </c>
      <c r="I28" s="31"/>
      <c r="J28" s="32"/>
      <c r="K28" s="30">
        <f t="shared" ref="K28" si="20">H28+1</f>
        <v>61</v>
      </c>
      <c r="L28" s="31"/>
      <c r="M28" s="33"/>
      <c r="N28" s="30">
        <f t="shared" ref="N28" si="21">K28+1</f>
        <v>62</v>
      </c>
      <c r="O28" s="31"/>
      <c r="P28" s="33"/>
      <c r="Q28" s="35">
        <f>N28+1</f>
        <v>63</v>
      </c>
      <c r="R28" s="36"/>
      <c r="S28" s="37"/>
      <c r="U28" s="4">
        <f t="shared" si="18"/>
        <v>42820</v>
      </c>
      <c r="V28" s="5">
        <f t="shared" si="17"/>
        <v>42821</v>
      </c>
      <c r="W28" s="5">
        <f t="shared" si="17"/>
        <v>42822</v>
      </c>
      <c r="X28" s="5">
        <f t="shared" si="17"/>
        <v>42823</v>
      </c>
      <c r="Y28" s="5">
        <f t="shared" si="17"/>
        <v>42824</v>
      </c>
      <c r="Z28" s="5">
        <f t="shared" si="17"/>
        <v>42825</v>
      </c>
      <c r="AA28" s="6">
        <f t="shared" si="17"/>
        <v>42826</v>
      </c>
      <c r="AE28">
        <f>DAY(DATE(YEAR(AE26),MONTH(AE26)+1,))</f>
        <v>31</v>
      </c>
    </row>
    <row r="29" spans="2:31" ht="27.95" customHeight="1" x14ac:dyDescent="0.3">
      <c r="B29" s="19" t="s">
        <v>13</v>
      </c>
      <c r="C29" s="20"/>
      <c r="D29" s="21"/>
      <c r="E29" s="19"/>
      <c r="F29" s="20"/>
      <c r="G29" s="21"/>
      <c r="H29" s="19"/>
      <c r="I29" s="20"/>
      <c r="J29" s="21"/>
      <c r="K29" s="19"/>
      <c r="L29" s="20"/>
      <c r="M29" s="21"/>
      <c r="N29" s="19"/>
      <c r="O29" s="20"/>
      <c r="P29" s="21"/>
      <c r="Q29" s="20"/>
      <c r="R29" s="20"/>
      <c r="S29" s="21"/>
      <c r="U29" s="4">
        <f t="shared" si="18"/>
        <v>42827</v>
      </c>
      <c r="V29" s="5">
        <f t="shared" si="17"/>
        <v>42828</v>
      </c>
      <c r="W29" s="5">
        <f t="shared" si="17"/>
        <v>42829</v>
      </c>
      <c r="X29" s="5">
        <f t="shared" si="17"/>
        <v>42830</v>
      </c>
      <c r="Y29" s="5">
        <f t="shared" si="17"/>
        <v>42831</v>
      </c>
      <c r="Z29" s="5">
        <f t="shared" si="17"/>
        <v>42832</v>
      </c>
      <c r="AA29" s="6">
        <f t="shared" si="17"/>
        <v>42833</v>
      </c>
    </row>
    <row r="30" spans="2:31" ht="27.95" customHeight="1" x14ac:dyDescent="0.3">
      <c r="B30" s="38" t="s">
        <v>19</v>
      </c>
      <c r="C30" s="39"/>
      <c r="D30" s="40"/>
      <c r="E30" s="38" t="s">
        <v>19</v>
      </c>
      <c r="F30" s="39"/>
      <c r="G30" s="40"/>
      <c r="H30" s="38"/>
      <c r="I30" s="39"/>
      <c r="J30" s="40"/>
      <c r="K30" s="38"/>
      <c r="L30" s="39"/>
      <c r="M30" s="40"/>
      <c r="N30" s="38"/>
      <c r="O30" s="39"/>
      <c r="P30" s="40"/>
      <c r="Q30" s="38"/>
      <c r="R30" s="39"/>
      <c r="S30" s="40"/>
    </row>
    <row r="31" spans="2:31" ht="27.95" customHeight="1" x14ac:dyDescent="0.3">
      <c r="B31" s="38" t="s">
        <v>11</v>
      </c>
      <c r="C31" s="39"/>
      <c r="D31" s="40"/>
      <c r="E31" s="38" t="s">
        <v>62</v>
      </c>
      <c r="F31" s="39"/>
      <c r="G31" s="40"/>
      <c r="H31" s="38"/>
      <c r="I31" s="39"/>
      <c r="J31" s="40"/>
      <c r="K31" s="38"/>
      <c r="L31" s="39"/>
      <c r="M31" s="40"/>
      <c r="N31" s="38"/>
      <c r="O31" s="39"/>
      <c r="P31" s="40"/>
      <c r="Q31" s="38"/>
      <c r="R31" s="39"/>
      <c r="S31" s="40"/>
    </row>
    <row r="32" spans="2:31" ht="27.95" customHeight="1" x14ac:dyDescent="0.3">
      <c r="B32" s="38" t="s">
        <v>12</v>
      </c>
      <c r="C32" s="39"/>
      <c r="D32" s="40"/>
      <c r="E32" s="38" t="s">
        <v>63</v>
      </c>
      <c r="F32" s="39"/>
      <c r="G32" s="40"/>
      <c r="H32" s="38"/>
      <c r="I32" s="39"/>
      <c r="J32" s="40"/>
      <c r="K32" s="38"/>
      <c r="L32" s="39"/>
      <c r="M32" s="40"/>
      <c r="N32" s="38"/>
      <c r="O32" s="39"/>
      <c r="P32" s="40"/>
      <c r="Q32" s="38"/>
      <c r="R32" s="39"/>
      <c r="S32" s="40"/>
    </row>
    <row r="33" spans="2:19" ht="27.95" customHeight="1" thickBot="1" x14ac:dyDescent="0.35">
      <c r="B33" s="42" t="s">
        <v>57</v>
      </c>
      <c r="C33" s="43"/>
      <c r="D33" s="44"/>
      <c r="E33" s="42" t="s">
        <v>20</v>
      </c>
      <c r="F33" s="43"/>
      <c r="G33" s="44"/>
      <c r="H33" s="42"/>
      <c r="I33" s="43"/>
      <c r="J33" s="44"/>
      <c r="K33" s="42"/>
      <c r="L33" s="43"/>
      <c r="M33" s="44"/>
      <c r="N33" s="42"/>
      <c r="O33" s="43"/>
      <c r="P33" s="44"/>
      <c r="Q33" s="42"/>
      <c r="R33" s="43"/>
      <c r="S33" s="44"/>
    </row>
  </sheetData>
  <mergeCells count="187">
    <mergeCell ref="B5:D5"/>
    <mergeCell ref="E5:G5"/>
    <mergeCell ref="H5:J5"/>
    <mergeCell ref="K5:M5"/>
    <mergeCell ref="N5:P5"/>
    <mergeCell ref="Q5:S5"/>
    <mergeCell ref="B2:G3"/>
    <mergeCell ref="H2:J2"/>
    <mergeCell ref="K2:M2"/>
    <mergeCell ref="Q2:S3"/>
    <mergeCell ref="B4:D4"/>
    <mergeCell ref="E4:G4"/>
    <mergeCell ref="H4:J4"/>
    <mergeCell ref="K4:M4"/>
    <mergeCell ref="N4:P4"/>
    <mergeCell ref="Q4:S4"/>
    <mergeCell ref="B7:D7"/>
    <mergeCell ref="E7:G7"/>
    <mergeCell ref="H7:J7"/>
    <mergeCell ref="K7:M7"/>
    <mergeCell ref="N7:P7"/>
    <mergeCell ref="Q7:S7"/>
    <mergeCell ref="B6:D6"/>
    <mergeCell ref="E6:G6"/>
    <mergeCell ref="H6:J6"/>
    <mergeCell ref="K6:M6"/>
    <mergeCell ref="N6:P6"/>
    <mergeCell ref="Q6:S6"/>
    <mergeCell ref="AC8:AC9"/>
    <mergeCell ref="B9:D9"/>
    <mergeCell ref="E9:G9"/>
    <mergeCell ref="H9:J9"/>
    <mergeCell ref="K9:M9"/>
    <mergeCell ref="N9:P9"/>
    <mergeCell ref="Q9:S9"/>
    <mergeCell ref="B8:D8"/>
    <mergeCell ref="E8:G8"/>
    <mergeCell ref="H8:J8"/>
    <mergeCell ref="K8:M8"/>
    <mergeCell ref="N8:P8"/>
    <mergeCell ref="Q8:S8"/>
    <mergeCell ref="B11:D11"/>
    <mergeCell ref="E11:G11"/>
    <mergeCell ref="H11:J11"/>
    <mergeCell ref="K11:M11"/>
    <mergeCell ref="N11:P11"/>
    <mergeCell ref="Q11:S11"/>
    <mergeCell ref="B10:D10"/>
    <mergeCell ref="E10:G10"/>
    <mergeCell ref="H10:J10"/>
    <mergeCell ref="K10:M10"/>
    <mergeCell ref="N10:P10"/>
    <mergeCell ref="Q10:S10"/>
    <mergeCell ref="B13:D13"/>
    <mergeCell ref="E13:G13"/>
    <mergeCell ref="H13:J13"/>
    <mergeCell ref="K13:M13"/>
    <mergeCell ref="N13:P13"/>
    <mergeCell ref="Q13:S13"/>
    <mergeCell ref="B12:D12"/>
    <mergeCell ref="E12:G12"/>
    <mergeCell ref="H12:J12"/>
    <mergeCell ref="K12:M12"/>
    <mergeCell ref="N12:P12"/>
    <mergeCell ref="Q12:S12"/>
    <mergeCell ref="B15:D15"/>
    <mergeCell ref="E15:G15"/>
    <mergeCell ref="H15:J15"/>
    <mergeCell ref="K15:M15"/>
    <mergeCell ref="N15:P15"/>
    <mergeCell ref="Q15:S15"/>
    <mergeCell ref="B14:D14"/>
    <mergeCell ref="E14:G14"/>
    <mergeCell ref="H14:J14"/>
    <mergeCell ref="K14:M14"/>
    <mergeCell ref="N14:P14"/>
    <mergeCell ref="Q14:S14"/>
    <mergeCell ref="AC16:AC17"/>
    <mergeCell ref="B17:D17"/>
    <mergeCell ref="E17:G17"/>
    <mergeCell ref="H17:J17"/>
    <mergeCell ref="K17:M17"/>
    <mergeCell ref="N17:P17"/>
    <mergeCell ref="Q17:S17"/>
    <mergeCell ref="B16:D16"/>
    <mergeCell ref="E16:G16"/>
    <mergeCell ref="H16:J16"/>
    <mergeCell ref="K16:M16"/>
    <mergeCell ref="N16:P16"/>
    <mergeCell ref="Q16:S16"/>
    <mergeCell ref="B19:D19"/>
    <mergeCell ref="E19:G19"/>
    <mergeCell ref="H19:J19"/>
    <mergeCell ref="K19:M19"/>
    <mergeCell ref="N19:P19"/>
    <mergeCell ref="Q19:S19"/>
    <mergeCell ref="B18:D18"/>
    <mergeCell ref="E18:G18"/>
    <mergeCell ref="H18:J18"/>
    <mergeCell ref="K18:M18"/>
    <mergeCell ref="N18:P18"/>
    <mergeCell ref="Q18:S18"/>
    <mergeCell ref="B21:D21"/>
    <mergeCell ref="E21:G21"/>
    <mergeCell ref="H21:J21"/>
    <mergeCell ref="K21:M21"/>
    <mergeCell ref="N21:P21"/>
    <mergeCell ref="Q21:S21"/>
    <mergeCell ref="B20:D20"/>
    <mergeCell ref="E20:G20"/>
    <mergeCell ref="H20:J20"/>
    <mergeCell ref="K20:M20"/>
    <mergeCell ref="N20:P20"/>
    <mergeCell ref="Q20:S20"/>
    <mergeCell ref="B23:D23"/>
    <mergeCell ref="E23:G23"/>
    <mergeCell ref="H23:J23"/>
    <mergeCell ref="K23:M23"/>
    <mergeCell ref="N23:P23"/>
    <mergeCell ref="Q23:S23"/>
    <mergeCell ref="B22:D22"/>
    <mergeCell ref="E22:G22"/>
    <mergeCell ref="H22:J22"/>
    <mergeCell ref="K22:M22"/>
    <mergeCell ref="N22:P22"/>
    <mergeCell ref="Q22:S22"/>
    <mergeCell ref="AC24:AC25"/>
    <mergeCell ref="B25:D25"/>
    <mergeCell ref="E25:G25"/>
    <mergeCell ref="H25:J25"/>
    <mergeCell ref="K25:M25"/>
    <mergeCell ref="N25:P25"/>
    <mergeCell ref="Q25:S25"/>
    <mergeCell ref="B24:D24"/>
    <mergeCell ref="E24:G24"/>
    <mergeCell ref="H24:J24"/>
    <mergeCell ref="K24:M24"/>
    <mergeCell ref="N24:P24"/>
    <mergeCell ref="Q24:S24"/>
    <mergeCell ref="B27:D27"/>
    <mergeCell ref="E27:G27"/>
    <mergeCell ref="H27:J27"/>
    <mergeCell ref="K27:M27"/>
    <mergeCell ref="N27:P27"/>
    <mergeCell ref="Q27:S27"/>
    <mergeCell ref="B26:D26"/>
    <mergeCell ref="E26:G26"/>
    <mergeCell ref="H26:J26"/>
    <mergeCell ref="K26:M26"/>
    <mergeCell ref="N26:P26"/>
    <mergeCell ref="Q26:S26"/>
    <mergeCell ref="B29:D29"/>
    <mergeCell ref="E29:G29"/>
    <mergeCell ref="H29:J29"/>
    <mergeCell ref="K29:M29"/>
    <mergeCell ref="N29:P29"/>
    <mergeCell ref="Q29:S29"/>
    <mergeCell ref="B28:D28"/>
    <mergeCell ref="E28:G28"/>
    <mergeCell ref="H28:J28"/>
    <mergeCell ref="K28:M28"/>
    <mergeCell ref="N28:P28"/>
    <mergeCell ref="Q28:S28"/>
    <mergeCell ref="B31:D31"/>
    <mergeCell ref="E31:G31"/>
    <mergeCell ref="H31:J31"/>
    <mergeCell ref="K31:M31"/>
    <mergeCell ref="N31:P31"/>
    <mergeCell ref="Q31:S31"/>
    <mergeCell ref="B30:D30"/>
    <mergeCell ref="E30:G30"/>
    <mergeCell ref="H30:J30"/>
    <mergeCell ref="K30:M30"/>
    <mergeCell ref="N30:P30"/>
    <mergeCell ref="Q30:S30"/>
    <mergeCell ref="B33:D33"/>
    <mergeCell ref="E33:G33"/>
    <mergeCell ref="H33:J33"/>
    <mergeCell ref="K33:M33"/>
    <mergeCell ref="N33:P33"/>
    <mergeCell ref="Q33:S33"/>
    <mergeCell ref="B32:D32"/>
    <mergeCell ref="E32:G32"/>
    <mergeCell ref="H32:J32"/>
    <mergeCell ref="K32:M32"/>
    <mergeCell ref="N32:P32"/>
    <mergeCell ref="Q32:S32"/>
  </mergeCells>
  <phoneticPr fontId="1" type="noConversion"/>
  <conditionalFormatting sqref="O2:Q2">
    <cfRule type="expression" dxfId="44" priority="9">
      <formula>LEFT($O$2,1)="5"</formula>
    </cfRule>
  </conditionalFormatting>
  <conditionalFormatting sqref="O2">
    <cfRule type="expression" dxfId="43" priority="7">
      <formula>LEFT($O$2,1)="5"</formula>
    </cfRule>
  </conditionalFormatting>
  <conditionalFormatting sqref="O2">
    <cfRule type="expression" dxfId="42" priority="8">
      <formula>LEFT($O$2,1)="5"</formula>
    </cfRule>
  </conditionalFormatting>
  <conditionalFormatting sqref="U16:AA20 B4:S4 B10:S10 B28:S28 B22:S22 B16:S16">
    <cfRule type="expression" dxfId="41" priority="6">
      <formula>MONTH(B4)&lt;&gt;MONTH($AE$19)</formula>
    </cfRule>
  </conditionalFormatting>
  <conditionalFormatting sqref="U8:AA12">
    <cfRule type="expression" dxfId="40" priority="5">
      <formula>MONTH(U8)&lt;&gt;MONTH($AE$12)</formula>
    </cfRule>
  </conditionalFormatting>
  <conditionalFormatting sqref="U24:AA28">
    <cfRule type="expression" dxfId="39" priority="4">
      <formula>MONTH(U24)&lt;&gt;MONTH($AE$26)</formula>
    </cfRule>
  </conditionalFormatting>
  <conditionalFormatting sqref="U13:AA13">
    <cfRule type="expression" dxfId="38" priority="3">
      <formula>MONTH(U13)&lt;&gt;MONTH($AE$12)</formula>
    </cfRule>
  </conditionalFormatting>
  <conditionalFormatting sqref="U21:AA21">
    <cfRule type="expression" dxfId="37" priority="2">
      <formula>MONTH(U21)&lt;&gt;MONTH($AE$19)</formula>
    </cfRule>
  </conditionalFormatting>
  <conditionalFormatting sqref="U29:AA29">
    <cfRule type="expression" dxfId="36" priority="1">
      <formula>MONTH(U29)&lt;&gt;MONTH($AE$26)</formula>
    </cfRule>
  </conditionalFormatting>
  <printOptions horizontalCentered="1" verticalCentered="1"/>
  <pageMargins left="0.11811023622047245" right="0.11811023622047245" top="0.19685039370078741" bottom="0.19685039370078741" header="0" footer="0"/>
  <pageSetup paperSize="9" scale="61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33"/>
  <sheetViews>
    <sheetView showGridLines="0" showZeros="0" topLeftCell="A28" zoomScale="70" zoomScaleNormal="70" workbookViewId="0">
      <selection activeCell="H19" sqref="H19:J19"/>
    </sheetView>
  </sheetViews>
  <sheetFormatPr defaultRowHeight="16.5" x14ac:dyDescent="0.3"/>
  <cols>
    <col min="1" max="1" width="1.375" customWidth="1"/>
    <col min="2" max="19" width="12.125" customWidth="1"/>
    <col min="20" max="20" width="12.625" customWidth="1"/>
    <col min="21" max="27" width="6.625" customWidth="1"/>
    <col min="28" max="28" width="1.75" customWidth="1"/>
    <col min="31" max="31" width="12.75" hidden="1" customWidth="1"/>
  </cols>
  <sheetData>
    <row r="1" spans="2:31" ht="13.5" customHeight="1" x14ac:dyDescent="0.3"/>
    <row r="2" spans="2:31" ht="27.75" customHeight="1" x14ac:dyDescent="0.3">
      <c r="B2" s="24"/>
      <c r="C2" s="24"/>
      <c r="D2" s="24"/>
      <c r="E2" s="24"/>
      <c r="F2" s="24"/>
      <c r="G2" s="24"/>
      <c r="H2" s="26">
        <v>42795</v>
      </c>
      <c r="I2" s="26"/>
      <c r="J2" s="26"/>
      <c r="K2" s="27" t="s">
        <v>7</v>
      </c>
      <c r="L2" s="27"/>
      <c r="M2" s="27"/>
      <c r="O2" s="17" t="str">
        <f>IF(LEFT(D2,1)="5","5등급 프로그램관리자 입력","")</f>
        <v/>
      </c>
      <c r="P2" s="17"/>
      <c r="Q2" s="28" t="s">
        <v>87</v>
      </c>
      <c r="R2" s="28"/>
      <c r="S2" s="28"/>
    </row>
    <row r="3" spans="2:31" ht="17.25" customHeight="1" thickBot="1" x14ac:dyDescent="0.35">
      <c r="B3" s="25"/>
      <c r="C3" s="25"/>
      <c r="D3" s="25"/>
      <c r="E3" s="25"/>
      <c r="F3" s="25"/>
      <c r="G3" s="25"/>
      <c r="Q3" s="29"/>
      <c r="R3" s="29"/>
      <c r="S3" s="29"/>
    </row>
    <row r="4" spans="2:31" ht="24.95" customHeight="1" x14ac:dyDescent="0.3">
      <c r="B4" s="30">
        <f>IF(TEXT($AE$19-$AE$20+1,"aaa")="일",$AE$19-$AE$20+2,$AE$19-$AE$20+1)</f>
        <v>42793</v>
      </c>
      <c r="C4" s="31"/>
      <c r="D4" s="32"/>
      <c r="E4" s="30">
        <f>B4+1</f>
        <v>42794</v>
      </c>
      <c r="F4" s="31"/>
      <c r="G4" s="33"/>
      <c r="H4" s="34">
        <f t="shared" ref="H4" si="0">E4+1</f>
        <v>42795</v>
      </c>
      <c r="I4" s="31"/>
      <c r="J4" s="32"/>
      <c r="K4" s="30">
        <f t="shared" ref="K4" si="1">H4+1</f>
        <v>42796</v>
      </c>
      <c r="L4" s="31"/>
      <c r="M4" s="33"/>
      <c r="N4" s="30">
        <f t="shared" ref="N4" si="2">K4+1</f>
        <v>42797</v>
      </c>
      <c r="O4" s="31"/>
      <c r="P4" s="33"/>
      <c r="Q4" s="35">
        <f t="shared" ref="Q4" si="3">N4+1</f>
        <v>42798</v>
      </c>
      <c r="R4" s="36"/>
      <c r="S4" s="37"/>
    </row>
    <row r="5" spans="2:31" ht="27.95" customHeight="1" x14ac:dyDescent="0.3">
      <c r="B5" s="19"/>
      <c r="C5" s="20"/>
      <c r="D5" s="21"/>
      <c r="E5" s="19"/>
      <c r="F5" s="20"/>
      <c r="G5" s="21"/>
      <c r="H5" s="19" t="s">
        <v>15</v>
      </c>
      <c r="I5" s="20"/>
      <c r="J5" s="21"/>
      <c r="K5" s="19" t="s">
        <v>16</v>
      </c>
      <c r="L5" s="20"/>
      <c r="M5" s="21"/>
      <c r="N5" s="19" t="s">
        <v>17</v>
      </c>
      <c r="O5" s="20"/>
      <c r="P5" s="21"/>
      <c r="Q5" s="22"/>
      <c r="R5" s="22"/>
      <c r="S5" s="23"/>
    </row>
    <row r="6" spans="2:31" ht="27.95" customHeight="1" x14ac:dyDescent="0.3">
      <c r="B6" s="38"/>
      <c r="C6" s="39"/>
      <c r="D6" s="40"/>
      <c r="E6" s="38"/>
      <c r="F6" s="39"/>
      <c r="G6" s="40"/>
      <c r="H6" s="38" t="s">
        <v>19</v>
      </c>
      <c r="I6" s="39"/>
      <c r="J6" s="40"/>
      <c r="K6" s="38" t="s">
        <v>19</v>
      </c>
      <c r="L6" s="39"/>
      <c r="M6" s="40"/>
      <c r="N6" s="38" t="s">
        <v>19</v>
      </c>
      <c r="O6" s="39"/>
      <c r="P6" s="40"/>
      <c r="Q6" s="38" t="s">
        <v>19</v>
      </c>
      <c r="R6" s="39"/>
      <c r="S6" s="40"/>
    </row>
    <row r="7" spans="2:31" ht="27.95" customHeight="1" x14ac:dyDescent="0.3">
      <c r="B7" s="38"/>
      <c r="C7" s="39"/>
      <c r="D7" s="40"/>
      <c r="E7" s="38"/>
      <c r="F7" s="39"/>
      <c r="G7" s="40"/>
      <c r="H7" s="38" t="s">
        <v>93</v>
      </c>
      <c r="I7" s="39"/>
      <c r="J7" s="40"/>
      <c r="K7" s="38" t="s">
        <v>100</v>
      </c>
      <c r="L7" s="39"/>
      <c r="M7" s="40"/>
      <c r="N7" s="38" t="s">
        <v>24</v>
      </c>
      <c r="O7" s="39"/>
      <c r="P7" s="40"/>
      <c r="Q7" s="38" t="s">
        <v>28</v>
      </c>
      <c r="R7" s="39"/>
      <c r="S7" s="40"/>
      <c r="U7" s="1" t="s">
        <v>0</v>
      </c>
      <c r="V7" s="2" t="s">
        <v>1</v>
      </c>
      <c r="W7" s="2" t="s">
        <v>2</v>
      </c>
      <c r="X7" s="2" t="s">
        <v>3</v>
      </c>
      <c r="Y7" s="2" t="s">
        <v>4</v>
      </c>
      <c r="Z7" s="2" t="s">
        <v>5</v>
      </c>
      <c r="AA7" s="3" t="s">
        <v>6</v>
      </c>
    </row>
    <row r="8" spans="2:31" ht="27.95" customHeight="1" x14ac:dyDescent="0.3">
      <c r="B8" s="38"/>
      <c r="C8" s="39"/>
      <c r="D8" s="40"/>
      <c r="E8" s="38"/>
      <c r="F8" s="39"/>
      <c r="G8" s="40"/>
      <c r="H8" s="38" t="s">
        <v>21</v>
      </c>
      <c r="I8" s="39"/>
      <c r="J8" s="40"/>
      <c r="K8" s="38" t="s">
        <v>23</v>
      </c>
      <c r="L8" s="39"/>
      <c r="M8" s="40"/>
      <c r="N8" s="38" t="s">
        <v>25</v>
      </c>
      <c r="O8" s="39"/>
      <c r="P8" s="40"/>
      <c r="Q8" s="38" t="s">
        <v>126</v>
      </c>
      <c r="R8" s="39"/>
      <c r="S8" s="40"/>
      <c r="U8" s="4">
        <f>AE12-AE13+1</f>
        <v>42764</v>
      </c>
      <c r="V8" s="5">
        <f t="shared" ref="V8:AA13" si="4">U8+1</f>
        <v>42765</v>
      </c>
      <c r="W8" s="5">
        <f t="shared" si="4"/>
        <v>42766</v>
      </c>
      <c r="X8" s="5">
        <f t="shared" si="4"/>
        <v>42767</v>
      </c>
      <c r="Y8" s="5">
        <f t="shared" si="4"/>
        <v>42768</v>
      </c>
      <c r="Z8" s="5">
        <f t="shared" si="4"/>
        <v>42769</v>
      </c>
      <c r="AA8" s="6">
        <f t="shared" si="4"/>
        <v>42770</v>
      </c>
      <c r="AC8" s="41">
        <f>AC16-1</f>
        <v>2</v>
      </c>
    </row>
    <row r="9" spans="2:31" ht="27.95" customHeight="1" thickBot="1" x14ac:dyDescent="0.35">
      <c r="B9" s="42"/>
      <c r="C9" s="43"/>
      <c r="D9" s="44"/>
      <c r="E9" s="42"/>
      <c r="F9" s="43"/>
      <c r="G9" s="44"/>
      <c r="H9" s="42" t="s">
        <v>108</v>
      </c>
      <c r="I9" s="43"/>
      <c r="J9" s="44"/>
      <c r="K9" s="42" t="s">
        <v>99</v>
      </c>
      <c r="L9" s="43"/>
      <c r="M9" s="44"/>
      <c r="N9" s="42" t="s">
        <v>97</v>
      </c>
      <c r="O9" s="43"/>
      <c r="P9" s="44"/>
      <c r="Q9" s="42" t="s">
        <v>127</v>
      </c>
      <c r="R9" s="43"/>
      <c r="S9" s="44"/>
      <c r="U9" s="4">
        <f>AA8+1</f>
        <v>42771</v>
      </c>
      <c r="V9" s="5">
        <f t="shared" si="4"/>
        <v>42772</v>
      </c>
      <c r="W9" s="5">
        <f t="shared" si="4"/>
        <v>42773</v>
      </c>
      <c r="X9" s="5">
        <f t="shared" si="4"/>
        <v>42774</v>
      </c>
      <c r="Y9" s="5">
        <f t="shared" si="4"/>
        <v>42775</v>
      </c>
      <c r="Z9" s="5">
        <f t="shared" si="4"/>
        <v>42776</v>
      </c>
      <c r="AA9" s="6">
        <f t="shared" si="4"/>
        <v>42777</v>
      </c>
      <c r="AC9" s="41"/>
    </row>
    <row r="10" spans="2:31" ht="24.95" customHeight="1" x14ac:dyDescent="0.3">
      <c r="B10" s="30">
        <f>Q4+2</f>
        <v>42800</v>
      </c>
      <c r="C10" s="31"/>
      <c r="D10" s="32"/>
      <c r="E10" s="30">
        <f>B10+1</f>
        <v>42801</v>
      </c>
      <c r="F10" s="31"/>
      <c r="G10" s="33"/>
      <c r="H10" s="34">
        <f t="shared" ref="H10" si="5">E10+1</f>
        <v>42802</v>
      </c>
      <c r="I10" s="31"/>
      <c r="J10" s="32"/>
      <c r="K10" s="30">
        <f>H10+1</f>
        <v>42803</v>
      </c>
      <c r="L10" s="31"/>
      <c r="M10" s="33"/>
      <c r="N10" s="30">
        <f t="shared" ref="N10" si="6">K10+1</f>
        <v>42804</v>
      </c>
      <c r="O10" s="31"/>
      <c r="P10" s="33"/>
      <c r="Q10" s="35">
        <f t="shared" ref="Q10" si="7">N10+1</f>
        <v>42805</v>
      </c>
      <c r="R10" s="36"/>
      <c r="S10" s="37"/>
      <c r="U10" s="4">
        <f>AA9+1</f>
        <v>42778</v>
      </c>
      <c r="V10" s="5">
        <f t="shared" si="4"/>
        <v>42779</v>
      </c>
      <c r="W10" s="5">
        <f t="shared" si="4"/>
        <v>42780</v>
      </c>
      <c r="X10" s="5">
        <f t="shared" si="4"/>
        <v>42781</v>
      </c>
      <c r="Y10" s="5">
        <f t="shared" si="4"/>
        <v>42782</v>
      </c>
      <c r="Z10" s="5">
        <f t="shared" si="4"/>
        <v>42783</v>
      </c>
      <c r="AA10" s="6">
        <f t="shared" si="4"/>
        <v>42784</v>
      </c>
      <c r="AC10" s="7">
        <f>YEAR($H$2)</f>
        <v>2017</v>
      </c>
    </row>
    <row r="11" spans="2:31" ht="27.95" customHeight="1" x14ac:dyDescent="0.3">
      <c r="B11" s="73" t="s">
        <v>95</v>
      </c>
      <c r="C11" s="74"/>
      <c r="D11" s="75"/>
      <c r="E11" s="19"/>
      <c r="F11" s="20"/>
      <c r="G11" s="21"/>
      <c r="H11" s="19" t="s">
        <v>15</v>
      </c>
      <c r="I11" s="20"/>
      <c r="J11" s="21"/>
      <c r="K11" s="19" t="s">
        <v>16</v>
      </c>
      <c r="L11" s="20"/>
      <c r="M11" s="21"/>
      <c r="N11" s="19" t="s">
        <v>17</v>
      </c>
      <c r="O11" s="20"/>
      <c r="P11" s="21"/>
      <c r="Q11" s="22"/>
      <c r="R11" s="22"/>
      <c r="S11" s="23"/>
      <c r="U11" s="4">
        <f>AA10+1</f>
        <v>42785</v>
      </c>
      <c r="V11" s="5">
        <f t="shared" si="4"/>
        <v>42786</v>
      </c>
      <c r="W11" s="5">
        <f t="shared" si="4"/>
        <v>42787</v>
      </c>
      <c r="X11" s="5">
        <f t="shared" si="4"/>
        <v>42788</v>
      </c>
      <c r="Y11" s="5">
        <f t="shared" si="4"/>
        <v>42789</v>
      </c>
      <c r="Z11" s="5">
        <f t="shared" si="4"/>
        <v>42790</v>
      </c>
      <c r="AA11" s="6">
        <f t="shared" si="4"/>
        <v>42791</v>
      </c>
    </row>
    <row r="12" spans="2:31" ht="27.95" customHeight="1" x14ac:dyDescent="0.3">
      <c r="B12" s="38" t="s">
        <v>19</v>
      </c>
      <c r="C12" s="39"/>
      <c r="D12" s="40"/>
      <c r="E12" s="38" t="s">
        <v>19</v>
      </c>
      <c r="F12" s="39"/>
      <c r="G12" s="40"/>
      <c r="H12" s="38" t="s">
        <v>19</v>
      </c>
      <c r="I12" s="39"/>
      <c r="J12" s="40"/>
      <c r="K12" s="38" t="s">
        <v>19</v>
      </c>
      <c r="L12" s="39"/>
      <c r="M12" s="40"/>
      <c r="N12" s="38" t="s">
        <v>19</v>
      </c>
      <c r="O12" s="39"/>
      <c r="P12" s="40"/>
      <c r="Q12" s="38" t="s">
        <v>19</v>
      </c>
      <c r="R12" s="39"/>
      <c r="S12" s="40"/>
      <c r="U12" s="4">
        <f>AA11+1</f>
        <v>42792</v>
      </c>
      <c r="V12" s="5">
        <f t="shared" si="4"/>
        <v>42793</v>
      </c>
      <c r="W12" s="5">
        <f t="shared" si="4"/>
        <v>42794</v>
      </c>
      <c r="X12" s="5">
        <f t="shared" si="4"/>
        <v>42795</v>
      </c>
      <c r="Y12" s="5">
        <f t="shared" si="4"/>
        <v>42796</v>
      </c>
      <c r="Z12" s="5">
        <f t="shared" si="4"/>
        <v>42797</v>
      </c>
      <c r="AA12" s="6">
        <f t="shared" si="4"/>
        <v>42798</v>
      </c>
      <c r="AE12" s="8">
        <f>DATE(AC10,AC8,1)</f>
        <v>42767</v>
      </c>
    </row>
    <row r="13" spans="2:31" ht="27.95" customHeight="1" x14ac:dyDescent="0.3">
      <c r="B13" s="38" t="s">
        <v>11</v>
      </c>
      <c r="C13" s="39"/>
      <c r="D13" s="40"/>
      <c r="E13" s="38" t="s">
        <v>88</v>
      </c>
      <c r="F13" s="39"/>
      <c r="G13" s="40"/>
      <c r="H13" s="38" t="s">
        <v>93</v>
      </c>
      <c r="I13" s="39"/>
      <c r="J13" s="40"/>
      <c r="K13" s="38" t="s">
        <v>101</v>
      </c>
      <c r="L13" s="39"/>
      <c r="M13" s="40"/>
      <c r="N13" s="76" t="s">
        <v>98</v>
      </c>
      <c r="O13" s="77"/>
      <c r="P13" s="78"/>
      <c r="Q13" s="38" t="s">
        <v>125</v>
      </c>
      <c r="R13" s="39"/>
      <c r="S13" s="40"/>
      <c r="U13" s="4">
        <f>AA12+1</f>
        <v>42799</v>
      </c>
      <c r="V13" s="5">
        <f t="shared" si="4"/>
        <v>42800</v>
      </c>
      <c r="W13" s="5">
        <f t="shared" si="4"/>
        <v>42801</v>
      </c>
      <c r="X13" s="5">
        <f t="shared" si="4"/>
        <v>42802</v>
      </c>
      <c r="Y13" s="5">
        <f t="shared" si="4"/>
        <v>42803</v>
      </c>
      <c r="Z13" s="5">
        <f t="shared" si="4"/>
        <v>42804</v>
      </c>
      <c r="AA13" s="6">
        <f t="shared" si="4"/>
        <v>42805</v>
      </c>
      <c r="AE13">
        <f>WEEKDAY(AE12)</f>
        <v>4</v>
      </c>
    </row>
    <row r="14" spans="2:31" ht="27.95" customHeight="1" thickBot="1" x14ac:dyDescent="0.35">
      <c r="B14" s="38" t="s">
        <v>94</v>
      </c>
      <c r="C14" s="39"/>
      <c r="D14" s="40"/>
      <c r="E14" s="38" t="s">
        <v>90</v>
      </c>
      <c r="F14" s="39"/>
      <c r="G14" s="40"/>
      <c r="H14" s="38" t="s">
        <v>21</v>
      </c>
      <c r="I14" s="39"/>
      <c r="J14" s="40"/>
      <c r="K14" s="38" t="s">
        <v>23</v>
      </c>
      <c r="L14" s="39"/>
      <c r="M14" s="40"/>
      <c r="N14" s="38" t="s">
        <v>25</v>
      </c>
      <c r="O14" s="39"/>
      <c r="P14" s="40"/>
      <c r="Q14" s="38" t="s">
        <v>124</v>
      </c>
      <c r="R14" s="39"/>
      <c r="S14" s="40"/>
      <c r="U14" s="9"/>
      <c r="V14" s="9"/>
      <c r="W14" s="9"/>
      <c r="X14" s="9"/>
      <c r="Y14" s="9"/>
      <c r="Z14" s="9"/>
      <c r="AA14" s="9"/>
      <c r="AE14">
        <f>DAY(DATE(YEAR(AE12),MONTH(AE12)+1,))</f>
        <v>28</v>
      </c>
    </row>
    <row r="15" spans="2:31" ht="27.95" customHeight="1" thickBot="1" x14ac:dyDescent="0.35">
      <c r="B15" s="42" t="s">
        <v>109</v>
      </c>
      <c r="C15" s="43"/>
      <c r="D15" s="44"/>
      <c r="E15" s="42" t="s">
        <v>89</v>
      </c>
      <c r="F15" s="43"/>
      <c r="G15" s="44"/>
      <c r="H15" s="42" t="s">
        <v>107</v>
      </c>
      <c r="I15" s="43"/>
      <c r="J15" s="44"/>
      <c r="K15" s="42" t="s">
        <v>99</v>
      </c>
      <c r="L15" s="43"/>
      <c r="M15" s="44"/>
      <c r="N15" s="42" t="s">
        <v>113</v>
      </c>
      <c r="O15" s="43"/>
      <c r="P15" s="44"/>
      <c r="Q15" s="42" t="s">
        <v>123</v>
      </c>
      <c r="R15" s="43"/>
      <c r="S15" s="44"/>
      <c r="U15" s="10" t="s">
        <v>0</v>
      </c>
      <c r="V15" s="11" t="s">
        <v>1</v>
      </c>
      <c r="W15" s="11" t="s">
        <v>2</v>
      </c>
      <c r="X15" s="11" t="s">
        <v>3</v>
      </c>
      <c r="Y15" s="11" t="s">
        <v>4</v>
      </c>
      <c r="Z15" s="11" t="s">
        <v>5</v>
      </c>
      <c r="AA15" s="12" t="s">
        <v>6</v>
      </c>
    </row>
    <row r="16" spans="2:31" ht="24.95" customHeight="1" thickBot="1" x14ac:dyDescent="0.35">
      <c r="B16" s="30">
        <f>Q10+2</f>
        <v>42807</v>
      </c>
      <c r="C16" s="31"/>
      <c r="D16" s="32"/>
      <c r="E16" s="30">
        <f>B16+1</f>
        <v>42808</v>
      </c>
      <c r="F16" s="31"/>
      <c r="G16" s="33"/>
      <c r="H16" s="34">
        <f t="shared" ref="H16" si="8">E16+1</f>
        <v>42809</v>
      </c>
      <c r="I16" s="31"/>
      <c r="J16" s="32"/>
      <c r="K16" s="30">
        <f t="shared" ref="K16" si="9">H16+1</f>
        <v>42810</v>
      </c>
      <c r="L16" s="31"/>
      <c r="M16" s="33"/>
      <c r="N16" s="30">
        <f t="shared" ref="N16" si="10">K16+1</f>
        <v>42811</v>
      </c>
      <c r="O16" s="31"/>
      <c r="P16" s="33"/>
      <c r="Q16" s="35">
        <f t="shared" ref="Q16" si="11">N16+1</f>
        <v>42812</v>
      </c>
      <c r="R16" s="36"/>
      <c r="S16" s="37"/>
      <c r="U16" s="13">
        <f>AE19-AE20+1</f>
        <v>42792</v>
      </c>
      <c r="V16" s="14">
        <f t="shared" ref="V16:AA21" si="12">U16+1</f>
        <v>42793</v>
      </c>
      <c r="W16" s="14">
        <f t="shared" si="12"/>
        <v>42794</v>
      </c>
      <c r="X16" s="14">
        <f t="shared" si="12"/>
        <v>42795</v>
      </c>
      <c r="Y16" s="14">
        <f t="shared" si="12"/>
        <v>42796</v>
      </c>
      <c r="Z16" s="14">
        <f t="shared" si="12"/>
        <v>42797</v>
      </c>
      <c r="AA16" s="15">
        <f t="shared" si="12"/>
        <v>42798</v>
      </c>
      <c r="AC16" s="45">
        <f>MONTH($H$2)</f>
        <v>3</v>
      </c>
    </row>
    <row r="17" spans="2:31" ht="27.95" customHeight="1" thickBot="1" x14ac:dyDescent="0.35">
      <c r="B17" s="73" t="s">
        <v>95</v>
      </c>
      <c r="C17" s="74"/>
      <c r="D17" s="75"/>
      <c r="E17" s="19"/>
      <c r="F17" s="20"/>
      <c r="G17" s="21"/>
      <c r="H17" s="19" t="s">
        <v>15</v>
      </c>
      <c r="I17" s="20"/>
      <c r="J17" s="21"/>
      <c r="K17" s="19" t="s">
        <v>16</v>
      </c>
      <c r="L17" s="20"/>
      <c r="M17" s="21"/>
      <c r="N17" s="19" t="s">
        <v>17</v>
      </c>
      <c r="O17" s="20"/>
      <c r="P17" s="21"/>
      <c r="Q17" s="20"/>
      <c r="R17" s="20"/>
      <c r="S17" s="21"/>
      <c r="U17" s="13">
        <f>AA16+1</f>
        <v>42799</v>
      </c>
      <c r="V17" s="14">
        <f t="shared" si="12"/>
        <v>42800</v>
      </c>
      <c r="W17" s="14">
        <f t="shared" si="12"/>
        <v>42801</v>
      </c>
      <c r="X17" s="14">
        <f t="shared" si="12"/>
        <v>42802</v>
      </c>
      <c r="Y17" s="14">
        <f t="shared" si="12"/>
        <v>42803</v>
      </c>
      <c r="Z17" s="14">
        <f t="shared" si="12"/>
        <v>42804</v>
      </c>
      <c r="AA17" s="15">
        <f t="shared" si="12"/>
        <v>42805</v>
      </c>
      <c r="AC17" s="45"/>
    </row>
    <row r="18" spans="2:31" ht="27.95" customHeight="1" thickBot="1" x14ac:dyDescent="0.35">
      <c r="B18" s="38" t="s">
        <v>19</v>
      </c>
      <c r="C18" s="39"/>
      <c r="D18" s="40"/>
      <c r="E18" s="38" t="s">
        <v>19</v>
      </c>
      <c r="F18" s="39"/>
      <c r="G18" s="40"/>
      <c r="H18" s="38" t="s">
        <v>19</v>
      </c>
      <c r="I18" s="39"/>
      <c r="J18" s="40"/>
      <c r="K18" s="38" t="s">
        <v>19</v>
      </c>
      <c r="L18" s="39"/>
      <c r="M18" s="40"/>
      <c r="N18" s="38" t="s">
        <v>19</v>
      </c>
      <c r="O18" s="39"/>
      <c r="P18" s="40"/>
      <c r="Q18" s="38" t="s">
        <v>19</v>
      </c>
      <c r="R18" s="39"/>
      <c r="S18" s="40"/>
      <c r="U18" s="13">
        <f t="shared" ref="U18:U21" si="13">AA17+1</f>
        <v>42806</v>
      </c>
      <c r="V18" s="14">
        <f t="shared" si="12"/>
        <v>42807</v>
      </c>
      <c r="W18" s="14">
        <f t="shared" si="12"/>
        <v>42808</v>
      </c>
      <c r="X18" s="14">
        <f t="shared" si="12"/>
        <v>42809</v>
      </c>
      <c r="Y18" s="14">
        <f t="shared" si="12"/>
        <v>42810</v>
      </c>
      <c r="Z18" s="14">
        <f t="shared" si="12"/>
        <v>42811</v>
      </c>
      <c r="AA18" s="15">
        <f t="shared" si="12"/>
        <v>42812</v>
      </c>
      <c r="AC18" s="16">
        <f>YEAR($H$2)</f>
        <v>2017</v>
      </c>
    </row>
    <row r="19" spans="2:31" ht="27.95" customHeight="1" thickBot="1" x14ac:dyDescent="0.35">
      <c r="B19" s="38" t="s">
        <v>11</v>
      </c>
      <c r="C19" s="39"/>
      <c r="D19" s="40"/>
      <c r="E19" s="38" t="s">
        <v>88</v>
      </c>
      <c r="F19" s="39"/>
      <c r="G19" s="40"/>
      <c r="H19" s="38" t="s">
        <v>93</v>
      </c>
      <c r="I19" s="39"/>
      <c r="J19" s="40"/>
      <c r="K19" s="38" t="s">
        <v>102</v>
      </c>
      <c r="L19" s="39"/>
      <c r="M19" s="40"/>
      <c r="N19" s="38" t="s">
        <v>24</v>
      </c>
      <c r="O19" s="39"/>
      <c r="P19" s="40"/>
      <c r="Q19" s="70" t="s">
        <v>122</v>
      </c>
      <c r="R19" s="71"/>
      <c r="S19" s="72"/>
      <c r="U19" s="13">
        <f t="shared" si="13"/>
        <v>42813</v>
      </c>
      <c r="V19" s="14">
        <f t="shared" si="12"/>
        <v>42814</v>
      </c>
      <c r="W19" s="14">
        <f t="shared" si="12"/>
        <v>42815</v>
      </c>
      <c r="X19" s="14">
        <f t="shared" si="12"/>
        <v>42816</v>
      </c>
      <c r="Y19" s="14">
        <f t="shared" si="12"/>
        <v>42817</v>
      </c>
      <c r="Z19" s="14">
        <f t="shared" si="12"/>
        <v>42818</v>
      </c>
      <c r="AA19" s="15">
        <f t="shared" si="12"/>
        <v>42819</v>
      </c>
      <c r="AE19" s="8">
        <f>DATE(AC18,AC16,1)</f>
        <v>42795</v>
      </c>
    </row>
    <row r="20" spans="2:31" ht="27.95" customHeight="1" thickBot="1" x14ac:dyDescent="0.35">
      <c r="B20" s="38" t="s">
        <v>94</v>
      </c>
      <c r="C20" s="39"/>
      <c r="D20" s="40"/>
      <c r="E20" s="38" t="s">
        <v>128</v>
      </c>
      <c r="F20" s="39"/>
      <c r="G20" s="40"/>
      <c r="H20" s="38" t="s">
        <v>21</v>
      </c>
      <c r="I20" s="39"/>
      <c r="J20" s="40"/>
      <c r="K20" s="38" t="s">
        <v>23</v>
      </c>
      <c r="L20" s="39"/>
      <c r="M20" s="40"/>
      <c r="N20" s="38" t="s">
        <v>25</v>
      </c>
      <c r="O20" s="39"/>
      <c r="P20" s="40"/>
      <c r="Q20" s="38" t="s">
        <v>120</v>
      </c>
      <c r="R20" s="39"/>
      <c r="S20" s="40"/>
      <c r="U20" s="13">
        <f t="shared" si="13"/>
        <v>42820</v>
      </c>
      <c r="V20" s="14">
        <f t="shared" si="12"/>
        <v>42821</v>
      </c>
      <c r="W20" s="14">
        <f t="shared" si="12"/>
        <v>42822</v>
      </c>
      <c r="X20" s="14">
        <f t="shared" si="12"/>
        <v>42823</v>
      </c>
      <c r="Y20" s="14">
        <f t="shared" si="12"/>
        <v>42824</v>
      </c>
      <c r="Z20" s="14">
        <f t="shared" si="12"/>
        <v>42825</v>
      </c>
      <c r="AA20" s="15">
        <f t="shared" si="12"/>
        <v>42826</v>
      </c>
      <c r="AE20">
        <f>WEEKDAY(AE19)</f>
        <v>4</v>
      </c>
    </row>
    <row r="21" spans="2:31" ht="27.95" customHeight="1" thickBot="1" x14ac:dyDescent="0.35">
      <c r="B21" s="42" t="s">
        <v>110</v>
      </c>
      <c r="C21" s="43"/>
      <c r="D21" s="44"/>
      <c r="E21" s="42" t="s">
        <v>89</v>
      </c>
      <c r="F21" s="43"/>
      <c r="G21" s="44"/>
      <c r="H21" s="42" t="s">
        <v>106</v>
      </c>
      <c r="I21" s="43"/>
      <c r="J21" s="44"/>
      <c r="K21" s="42" t="s">
        <v>99</v>
      </c>
      <c r="L21" s="43"/>
      <c r="M21" s="44"/>
      <c r="N21" s="42" t="s">
        <v>114</v>
      </c>
      <c r="O21" s="43"/>
      <c r="P21" s="44"/>
      <c r="Q21" s="42" t="s">
        <v>121</v>
      </c>
      <c r="R21" s="43"/>
      <c r="S21" s="44"/>
      <c r="U21" s="13">
        <f t="shared" si="13"/>
        <v>42827</v>
      </c>
      <c r="V21" s="14">
        <f t="shared" si="12"/>
        <v>42828</v>
      </c>
      <c r="W21" s="14">
        <f t="shared" si="12"/>
        <v>42829</v>
      </c>
      <c r="X21" s="14">
        <f t="shared" si="12"/>
        <v>42830</v>
      </c>
      <c r="Y21" s="14">
        <f t="shared" si="12"/>
        <v>42831</v>
      </c>
      <c r="Z21" s="14">
        <f t="shared" si="12"/>
        <v>42832</v>
      </c>
      <c r="AA21" s="15">
        <f t="shared" si="12"/>
        <v>42833</v>
      </c>
      <c r="AE21">
        <f>DAY(DATE(YEAR(AE19),MONTH(AE19)+1,))</f>
        <v>31</v>
      </c>
    </row>
    <row r="22" spans="2:31" ht="24.95" customHeight="1" x14ac:dyDescent="0.3">
      <c r="B22" s="30">
        <f>Q16+2</f>
        <v>42814</v>
      </c>
      <c r="C22" s="31"/>
      <c r="D22" s="32"/>
      <c r="E22" s="30">
        <f>B22+1</f>
        <v>42815</v>
      </c>
      <c r="F22" s="31"/>
      <c r="G22" s="33"/>
      <c r="H22" s="34">
        <f t="shared" ref="H22" si="14">E22+1</f>
        <v>42816</v>
      </c>
      <c r="I22" s="31"/>
      <c r="J22" s="32"/>
      <c r="K22" s="30">
        <f t="shared" ref="K22" si="15">H22+1</f>
        <v>42817</v>
      </c>
      <c r="L22" s="31"/>
      <c r="M22" s="33"/>
      <c r="N22" s="30">
        <f t="shared" ref="N22" si="16">K22+1</f>
        <v>42818</v>
      </c>
      <c r="O22" s="31"/>
      <c r="P22" s="33"/>
      <c r="Q22" s="49">
        <f>N22+1</f>
        <v>42819</v>
      </c>
      <c r="R22" s="50"/>
      <c r="S22" s="51"/>
      <c r="U22" s="9"/>
      <c r="V22" s="9"/>
      <c r="W22" s="9"/>
      <c r="X22" s="9"/>
      <c r="Y22" s="9"/>
      <c r="Z22" s="9"/>
      <c r="AA22" s="9"/>
    </row>
    <row r="23" spans="2:31" ht="27.95" customHeight="1" x14ac:dyDescent="0.3">
      <c r="B23" s="73" t="s">
        <v>95</v>
      </c>
      <c r="C23" s="74"/>
      <c r="D23" s="75"/>
      <c r="E23" s="19"/>
      <c r="F23" s="20"/>
      <c r="G23" s="21"/>
      <c r="H23" s="19" t="s">
        <v>15</v>
      </c>
      <c r="I23" s="20"/>
      <c r="J23" s="21"/>
      <c r="K23" s="19" t="s">
        <v>16</v>
      </c>
      <c r="L23" s="20"/>
      <c r="M23" s="21"/>
      <c r="N23" s="19" t="s">
        <v>17</v>
      </c>
      <c r="O23" s="20"/>
      <c r="P23" s="21"/>
      <c r="Q23" s="22"/>
      <c r="R23" s="22"/>
      <c r="S23" s="23"/>
      <c r="U23" s="1" t="s">
        <v>0</v>
      </c>
      <c r="V23" s="2" t="s">
        <v>1</v>
      </c>
      <c r="W23" s="2" t="s">
        <v>2</v>
      </c>
      <c r="X23" s="2" t="s">
        <v>3</v>
      </c>
      <c r="Y23" s="2" t="s">
        <v>4</v>
      </c>
      <c r="Z23" s="2" t="s">
        <v>5</v>
      </c>
      <c r="AA23" s="3" t="s">
        <v>6</v>
      </c>
    </row>
    <row r="24" spans="2:31" ht="27.95" customHeight="1" x14ac:dyDescent="0.3">
      <c r="B24" s="38" t="s">
        <v>19</v>
      </c>
      <c r="C24" s="39"/>
      <c r="D24" s="40"/>
      <c r="E24" s="38" t="s">
        <v>19</v>
      </c>
      <c r="F24" s="39"/>
      <c r="G24" s="40"/>
      <c r="H24" s="38" t="s">
        <v>19</v>
      </c>
      <c r="I24" s="39"/>
      <c r="J24" s="40"/>
      <c r="K24" s="38" t="s">
        <v>19</v>
      </c>
      <c r="L24" s="39"/>
      <c r="M24" s="40"/>
      <c r="N24" s="38" t="s">
        <v>19</v>
      </c>
      <c r="O24" s="39"/>
      <c r="P24" s="40"/>
      <c r="Q24" s="38" t="s">
        <v>19</v>
      </c>
      <c r="R24" s="39"/>
      <c r="S24" s="40"/>
      <c r="U24" s="4">
        <f>AE26-AE27+1</f>
        <v>42820</v>
      </c>
      <c r="V24" s="5">
        <f t="shared" ref="V24:AA29" si="17">U24+1</f>
        <v>42821</v>
      </c>
      <c r="W24" s="5">
        <f t="shared" si="17"/>
        <v>42822</v>
      </c>
      <c r="X24" s="5">
        <f t="shared" si="17"/>
        <v>42823</v>
      </c>
      <c r="Y24" s="5">
        <f t="shared" si="17"/>
        <v>42824</v>
      </c>
      <c r="Z24" s="5">
        <f t="shared" si="17"/>
        <v>42825</v>
      </c>
      <c r="AA24" s="6">
        <f t="shared" si="17"/>
        <v>42826</v>
      </c>
      <c r="AC24" s="41">
        <f>AC16+1</f>
        <v>4</v>
      </c>
    </row>
    <row r="25" spans="2:31" ht="27.95" customHeight="1" x14ac:dyDescent="0.3">
      <c r="B25" s="38" t="s">
        <v>11</v>
      </c>
      <c r="C25" s="39"/>
      <c r="D25" s="40"/>
      <c r="E25" s="38" t="s">
        <v>88</v>
      </c>
      <c r="F25" s="39"/>
      <c r="G25" s="40"/>
      <c r="H25" s="38" t="s">
        <v>93</v>
      </c>
      <c r="I25" s="39"/>
      <c r="J25" s="40"/>
      <c r="K25" s="38" t="s">
        <v>103</v>
      </c>
      <c r="L25" s="39"/>
      <c r="M25" s="40"/>
      <c r="N25" s="38" t="s">
        <v>24</v>
      </c>
      <c r="O25" s="39"/>
      <c r="P25" s="40"/>
      <c r="Q25" s="38" t="s">
        <v>119</v>
      </c>
      <c r="R25" s="39"/>
      <c r="S25" s="40"/>
      <c r="U25" s="4">
        <f>AA24+1</f>
        <v>42827</v>
      </c>
      <c r="V25" s="5">
        <f t="shared" si="17"/>
        <v>42828</v>
      </c>
      <c r="W25" s="5">
        <f t="shared" si="17"/>
        <v>42829</v>
      </c>
      <c r="X25" s="5">
        <f t="shared" si="17"/>
        <v>42830</v>
      </c>
      <c r="Y25" s="5">
        <f t="shared" si="17"/>
        <v>42831</v>
      </c>
      <c r="Z25" s="5">
        <f t="shared" si="17"/>
        <v>42832</v>
      </c>
      <c r="AA25" s="6">
        <f t="shared" si="17"/>
        <v>42833</v>
      </c>
      <c r="AC25" s="41"/>
    </row>
    <row r="26" spans="2:31" ht="27.95" customHeight="1" x14ac:dyDescent="0.3">
      <c r="B26" s="38" t="s">
        <v>94</v>
      </c>
      <c r="C26" s="39"/>
      <c r="D26" s="40"/>
      <c r="E26" s="38" t="s">
        <v>91</v>
      </c>
      <c r="F26" s="39"/>
      <c r="G26" s="40"/>
      <c r="H26" s="38" t="s">
        <v>21</v>
      </c>
      <c r="I26" s="39"/>
      <c r="J26" s="40"/>
      <c r="K26" s="38" t="s">
        <v>23</v>
      </c>
      <c r="L26" s="39"/>
      <c r="M26" s="40"/>
      <c r="N26" s="38" t="s">
        <v>96</v>
      </c>
      <c r="O26" s="39"/>
      <c r="P26" s="40"/>
      <c r="Q26" s="38" t="s">
        <v>118</v>
      </c>
      <c r="R26" s="39"/>
      <c r="S26" s="40"/>
      <c r="U26" s="4">
        <f t="shared" ref="U26:U29" si="18">AA25+1</f>
        <v>42834</v>
      </c>
      <c r="V26" s="5">
        <f t="shared" si="17"/>
        <v>42835</v>
      </c>
      <c r="W26" s="5">
        <f t="shared" si="17"/>
        <v>42836</v>
      </c>
      <c r="X26" s="5">
        <f t="shared" si="17"/>
        <v>42837</v>
      </c>
      <c r="Y26" s="5">
        <f t="shared" si="17"/>
        <v>42838</v>
      </c>
      <c r="Z26" s="5">
        <f t="shared" si="17"/>
        <v>42839</v>
      </c>
      <c r="AA26" s="6">
        <f t="shared" si="17"/>
        <v>42840</v>
      </c>
      <c r="AC26" s="7">
        <f>YEAR($H$2)</f>
        <v>2017</v>
      </c>
      <c r="AE26" s="8">
        <f>DATE(AC26,AC24,1)</f>
        <v>42826</v>
      </c>
    </row>
    <row r="27" spans="2:31" ht="27.95" customHeight="1" thickBot="1" x14ac:dyDescent="0.35">
      <c r="B27" s="42" t="s">
        <v>111</v>
      </c>
      <c r="C27" s="43"/>
      <c r="D27" s="44"/>
      <c r="E27" s="42" t="s">
        <v>89</v>
      </c>
      <c r="F27" s="43"/>
      <c r="G27" s="44"/>
      <c r="H27" s="42" t="s">
        <v>105</v>
      </c>
      <c r="I27" s="43"/>
      <c r="J27" s="44"/>
      <c r="K27" s="42" t="s">
        <v>99</v>
      </c>
      <c r="L27" s="43"/>
      <c r="M27" s="44"/>
      <c r="N27" s="42" t="s">
        <v>115</v>
      </c>
      <c r="O27" s="43"/>
      <c r="P27" s="44"/>
      <c r="Q27" s="42" t="s">
        <v>117</v>
      </c>
      <c r="R27" s="43"/>
      <c r="S27" s="44"/>
      <c r="U27" s="4">
        <f t="shared" si="18"/>
        <v>42841</v>
      </c>
      <c r="V27" s="5">
        <f t="shared" si="17"/>
        <v>42842</v>
      </c>
      <c r="W27" s="5">
        <f t="shared" si="17"/>
        <v>42843</v>
      </c>
      <c r="X27" s="5">
        <f t="shared" si="17"/>
        <v>42844</v>
      </c>
      <c r="Y27" s="5">
        <f t="shared" si="17"/>
        <v>42845</v>
      </c>
      <c r="Z27" s="5">
        <f t="shared" si="17"/>
        <v>42846</v>
      </c>
      <c r="AA27" s="6">
        <f t="shared" si="17"/>
        <v>42847</v>
      </c>
      <c r="AE27">
        <f>WEEKDAY(AE26)</f>
        <v>7</v>
      </c>
    </row>
    <row r="28" spans="2:31" ht="24.95" customHeight="1" x14ac:dyDescent="0.3">
      <c r="B28" s="61">
        <f>Q22+2</f>
        <v>42821</v>
      </c>
      <c r="C28" s="62"/>
      <c r="D28" s="63"/>
      <c r="E28" s="64">
        <f>B28+1</f>
        <v>42822</v>
      </c>
      <c r="F28" s="65"/>
      <c r="G28" s="66"/>
      <c r="H28" s="34">
        <f t="shared" ref="H28" si="19">E28+1</f>
        <v>42823</v>
      </c>
      <c r="I28" s="31"/>
      <c r="J28" s="32"/>
      <c r="K28" s="30">
        <f t="shared" ref="K28" si="20">H28+1</f>
        <v>42824</v>
      </c>
      <c r="L28" s="31"/>
      <c r="M28" s="33"/>
      <c r="N28" s="30">
        <f t="shared" ref="N28" si="21">K28+1</f>
        <v>42825</v>
      </c>
      <c r="O28" s="31"/>
      <c r="P28" s="33"/>
      <c r="Q28" s="35">
        <f>N28+1</f>
        <v>42826</v>
      </c>
      <c r="R28" s="36"/>
      <c r="S28" s="37"/>
      <c r="U28" s="4">
        <f t="shared" si="18"/>
        <v>42848</v>
      </c>
      <c r="V28" s="5">
        <f t="shared" si="17"/>
        <v>42849</v>
      </c>
      <c r="W28" s="5">
        <f t="shared" si="17"/>
        <v>42850</v>
      </c>
      <c r="X28" s="5">
        <f t="shared" si="17"/>
        <v>42851</v>
      </c>
      <c r="Y28" s="5">
        <f t="shared" si="17"/>
        <v>42852</v>
      </c>
      <c r="Z28" s="5">
        <f t="shared" si="17"/>
        <v>42853</v>
      </c>
      <c r="AA28" s="6">
        <f t="shared" si="17"/>
        <v>42854</v>
      </c>
      <c r="AE28">
        <f>DAY(DATE(YEAR(AE26),MONTH(AE26)+1,))</f>
        <v>30</v>
      </c>
    </row>
    <row r="29" spans="2:31" ht="27.95" customHeight="1" x14ac:dyDescent="0.3">
      <c r="B29" s="73" t="s">
        <v>95</v>
      </c>
      <c r="C29" s="74"/>
      <c r="D29" s="75"/>
      <c r="E29" s="19"/>
      <c r="F29" s="20"/>
      <c r="G29" s="21"/>
      <c r="H29" s="19" t="s">
        <v>15</v>
      </c>
      <c r="I29" s="20"/>
      <c r="J29" s="21"/>
      <c r="K29" s="19" t="s">
        <v>16</v>
      </c>
      <c r="L29" s="20"/>
      <c r="M29" s="21"/>
      <c r="N29" s="19" t="s">
        <v>17</v>
      </c>
      <c r="O29" s="20"/>
      <c r="P29" s="21"/>
      <c r="Q29" s="20"/>
      <c r="R29" s="20"/>
      <c r="S29" s="21"/>
      <c r="U29" s="4">
        <f t="shared" si="18"/>
        <v>42855</v>
      </c>
      <c r="V29" s="5">
        <f t="shared" si="17"/>
        <v>42856</v>
      </c>
      <c r="W29" s="5">
        <f t="shared" si="17"/>
        <v>42857</v>
      </c>
      <c r="X29" s="5">
        <f t="shared" si="17"/>
        <v>42858</v>
      </c>
      <c r="Y29" s="5">
        <f t="shared" si="17"/>
        <v>42859</v>
      </c>
      <c r="Z29" s="5">
        <f t="shared" si="17"/>
        <v>42860</v>
      </c>
      <c r="AA29" s="6">
        <f t="shared" si="17"/>
        <v>42861</v>
      </c>
    </row>
    <row r="30" spans="2:31" ht="27.95" customHeight="1" x14ac:dyDescent="0.3">
      <c r="B30" s="38" t="s">
        <v>19</v>
      </c>
      <c r="C30" s="39"/>
      <c r="D30" s="40"/>
      <c r="E30" s="38" t="s">
        <v>19</v>
      </c>
      <c r="F30" s="39"/>
      <c r="G30" s="40"/>
      <c r="H30" s="38" t="s">
        <v>19</v>
      </c>
      <c r="I30" s="39"/>
      <c r="J30" s="40"/>
      <c r="K30" s="38" t="s">
        <v>19</v>
      </c>
      <c r="L30" s="39"/>
      <c r="M30" s="40"/>
      <c r="N30" s="38" t="s">
        <v>19</v>
      </c>
      <c r="O30" s="39"/>
      <c r="P30" s="40"/>
      <c r="Q30" s="38"/>
      <c r="R30" s="39"/>
      <c r="S30" s="40"/>
    </row>
    <row r="31" spans="2:31" ht="27.95" customHeight="1" x14ac:dyDescent="0.3">
      <c r="B31" s="38" t="s">
        <v>11</v>
      </c>
      <c r="C31" s="39"/>
      <c r="D31" s="40"/>
      <c r="E31" s="38" t="s">
        <v>88</v>
      </c>
      <c r="F31" s="39"/>
      <c r="G31" s="40"/>
      <c r="H31" s="38" t="s">
        <v>93</v>
      </c>
      <c r="I31" s="39"/>
      <c r="J31" s="40"/>
      <c r="K31" s="38" t="s">
        <v>102</v>
      </c>
      <c r="L31" s="39"/>
      <c r="M31" s="40"/>
      <c r="N31" s="38" t="s">
        <v>24</v>
      </c>
      <c r="O31" s="39"/>
      <c r="P31" s="40"/>
      <c r="Q31" s="38"/>
      <c r="R31" s="39"/>
      <c r="S31" s="40"/>
    </row>
    <row r="32" spans="2:31" ht="27.95" customHeight="1" x14ac:dyDescent="0.3">
      <c r="B32" s="38" t="s">
        <v>94</v>
      </c>
      <c r="C32" s="39"/>
      <c r="D32" s="40"/>
      <c r="E32" s="38" t="s">
        <v>92</v>
      </c>
      <c r="F32" s="39"/>
      <c r="G32" s="40"/>
      <c r="H32" s="38" t="s">
        <v>21</v>
      </c>
      <c r="I32" s="39"/>
      <c r="J32" s="40"/>
      <c r="K32" s="38" t="s">
        <v>23</v>
      </c>
      <c r="L32" s="39"/>
      <c r="M32" s="40"/>
      <c r="N32" s="38" t="s">
        <v>25</v>
      </c>
      <c r="O32" s="39"/>
      <c r="P32" s="40"/>
      <c r="Q32" s="38"/>
      <c r="R32" s="39"/>
      <c r="S32" s="40"/>
    </row>
    <row r="33" spans="2:19" ht="27.95" customHeight="1" thickBot="1" x14ac:dyDescent="0.35">
      <c r="B33" s="42" t="s">
        <v>112</v>
      </c>
      <c r="C33" s="43"/>
      <c r="D33" s="44"/>
      <c r="E33" s="42" t="s">
        <v>89</v>
      </c>
      <c r="F33" s="43"/>
      <c r="G33" s="44"/>
      <c r="H33" s="42" t="s">
        <v>104</v>
      </c>
      <c r="I33" s="43"/>
      <c r="J33" s="44"/>
      <c r="K33" s="42" t="s">
        <v>99</v>
      </c>
      <c r="L33" s="43"/>
      <c r="M33" s="44"/>
      <c r="N33" s="42" t="s">
        <v>116</v>
      </c>
      <c r="O33" s="43"/>
      <c r="P33" s="44"/>
      <c r="Q33" s="42"/>
      <c r="R33" s="43"/>
      <c r="S33" s="44"/>
    </row>
  </sheetData>
  <mergeCells count="187">
    <mergeCell ref="B5:D5"/>
    <mergeCell ref="E5:G5"/>
    <mergeCell ref="H5:J5"/>
    <mergeCell ref="K5:M5"/>
    <mergeCell ref="N5:P5"/>
    <mergeCell ref="Q5:S5"/>
    <mergeCell ref="B2:G3"/>
    <mergeCell ref="H2:J2"/>
    <mergeCell ref="K2:M2"/>
    <mergeCell ref="Q2:S3"/>
    <mergeCell ref="B4:D4"/>
    <mergeCell ref="E4:G4"/>
    <mergeCell ref="H4:J4"/>
    <mergeCell ref="K4:M4"/>
    <mergeCell ref="N4:P4"/>
    <mergeCell ref="Q4:S4"/>
    <mergeCell ref="B7:D7"/>
    <mergeCell ref="E7:G7"/>
    <mergeCell ref="H7:J7"/>
    <mergeCell ref="K7:M7"/>
    <mergeCell ref="N7:P7"/>
    <mergeCell ref="Q7:S7"/>
    <mergeCell ref="B6:D6"/>
    <mergeCell ref="E6:G6"/>
    <mergeCell ref="H6:J6"/>
    <mergeCell ref="K6:M6"/>
    <mergeCell ref="N6:P6"/>
    <mergeCell ref="Q6:S6"/>
    <mergeCell ref="AC8:AC9"/>
    <mergeCell ref="B9:D9"/>
    <mergeCell ref="E9:G9"/>
    <mergeCell ref="H9:J9"/>
    <mergeCell ref="K9:M9"/>
    <mergeCell ref="N9:P9"/>
    <mergeCell ref="Q9:S9"/>
    <mergeCell ref="B8:D8"/>
    <mergeCell ref="E8:G8"/>
    <mergeCell ref="H8:J8"/>
    <mergeCell ref="K8:M8"/>
    <mergeCell ref="N8:P8"/>
    <mergeCell ref="Q8:S8"/>
    <mergeCell ref="B11:D11"/>
    <mergeCell ref="E11:G11"/>
    <mergeCell ref="H11:J11"/>
    <mergeCell ref="K11:M11"/>
    <mergeCell ref="N11:P11"/>
    <mergeCell ref="Q11:S11"/>
    <mergeCell ref="B10:D10"/>
    <mergeCell ref="E10:G10"/>
    <mergeCell ref="H10:J10"/>
    <mergeCell ref="K10:M10"/>
    <mergeCell ref="N10:P10"/>
    <mergeCell ref="Q10:S10"/>
    <mergeCell ref="B13:D13"/>
    <mergeCell ref="E13:G13"/>
    <mergeCell ref="H13:J13"/>
    <mergeCell ref="K13:M13"/>
    <mergeCell ref="N13:P13"/>
    <mergeCell ref="Q13:S13"/>
    <mergeCell ref="B12:D12"/>
    <mergeCell ref="E12:G12"/>
    <mergeCell ref="H12:J12"/>
    <mergeCell ref="K12:M12"/>
    <mergeCell ref="N12:P12"/>
    <mergeCell ref="Q12:S12"/>
    <mergeCell ref="B15:D15"/>
    <mergeCell ref="E15:G15"/>
    <mergeCell ref="H15:J15"/>
    <mergeCell ref="K15:M15"/>
    <mergeCell ref="N15:P15"/>
    <mergeCell ref="Q15:S15"/>
    <mergeCell ref="B14:D14"/>
    <mergeCell ref="E14:G14"/>
    <mergeCell ref="H14:J14"/>
    <mergeCell ref="K14:M14"/>
    <mergeCell ref="N14:P14"/>
    <mergeCell ref="Q14:S14"/>
    <mergeCell ref="AC16:AC17"/>
    <mergeCell ref="B17:D17"/>
    <mergeCell ref="E17:G17"/>
    <mergeCell ref="H17:J17"/>
    <mergeCell ref="K17:M17"/>
    <mergeCell ref="N17:P17"/>
    <mergeCell ref="Q17:S17"/>
    <mergeCell ref="B16:D16"/>
    <mergeCell ref="E16:G16"/>
    <mergeCell ref="H16:J16"/>
    <mergeCell ref="K16:M16"/>
    <mergeCell ref="N16:P16"/>
    <mergeCell ref="Q16:S16"/>
    <mergeCell ref="B19:D19"/>
    <mergeCell ref="E19:G19"/>
    <mergeCell ref="H19:J19"/>
    <mergeCell ref="K19:M19"/>
    <mergeCell ref="N19:P19"/>
    <mergeCell ref="Q19:S19"/>
    <mergeCell ref="B18:D18"/>
    <mergeCell ref="E18:G18"/>
    <mergeCell ref="H18:J18"/>
    <mergeCell ref="K18:M18"/>
    <mergeCell ref="N18:P18"/>
    <mergeCell ref="Q18:S18"/>
    <mergeCell ref="B21:D21"/>
    <mergeCell ref="E21:G21"/>
    <mergeCell ref="H21:J21"/>
    <mergeCell ref="K21:M21"/>
    <mergeCell ref="N21:P21"/>
    <mergeCell ref="Q21:S21"/>
    <mergeCell ref="B20:D20"/>
    <mergeCell ref="E20:G20"/>
    <mergeCell ref="H20:J20"/>
    <mergeCell ref="K20:M20"/>
    <mergeCell ref="N20:P20"/>
    <mergeCell ref="Q20:S20"/>
    <mergeCell ref="B23:D23"/>
    <mergeCell ref="E23:G23"/>
    <mergeCell ref="H23:J23"/>
    <mergeCell ref="K23:M23"/>
    <mergeCell ref="N23:P23"/>
    <mergeCell ref="Q23:S23"/>
    <mergeCell ref="B22:D22"/>
    <mergeCell ref="E22:G22"/>
    <mergeCell ref="H22:J22"/>
    <mergeCell ref="K22:M22"/>
    <mergeCell ref="N22:P22"/>
    <mergeCell ref="Q22:S22"/>
    <mergeCell ref="AC24:AC25"/>
    <mergeCell ref="B25:D25"/>
    <mergeCell ref="E25:G25"/>
    <mergeCell ref="H25:J25"/>
    <mergeCell ref="K25:M25"/>
    <mergeCell ref="N25:P25"/>
    <mergeCell ref="Q25:S25"/>
    <mergeCell ref="B24:D24"/>
    <mergeCell ref="E24:G24"/>
    <mergeCell ref="H24:J24"/>
    <mergeCell ref="K24:M24"/>
    <mergeCell ref="N24:P24"/>
    <mergeCell ref="Q24:S24"/>
    <mergeCell ref="B27:D27"/>
    <mergeCell ref="E27:G27"/>
    <mergeCell ref="H27:J27"/>
    <mergeCell ref="K27:M27"/>
    <mergeCell ref="N27:P27"/>
    <mergeCell ref="Q27:S27"/>
    <mergeCell ref="B26:D26"/>
    <mergeCell ref="E26:G26"/>
    <mergeCell ref="H26:J26"/>
    <mergeCell ref="K26:M26"/>
    <mergeCell ref="N26:P26"/>
    <mergeCell ref="Q26:S26"/>
    <mergeCell ref="B29:D29"/>
    <mergeCell ref="E29:G29"/>
    <mergeCell ref="H29:J29"/>
    <mergeCell ref="K29:M29"/>
    <mergeCell ref="N29:P29"/>
    <mergeCell ref="Q29:S29"/>
    <mergeCell ref="B28:D28"/>
    <mergeCell ref="E28:G28"/>
    <mergeCell ref="H28:J28"/>
    <mergeCell ref="K28:M28"/>
    <mergeCell ref="N28:P28"/>
    <mergeCell ref="Q28:S28"/>
    <mergeCell ref="B31:D31"/>
    <mergeCell ref="E31:G31"/>
    <mergeCell ref="H31:J31"/>
    <mergeCell ref="K31:M31"/>
    <mergeCell ref="N31:P31"/>
    <mergeCell ref="Q31:S31"/>
    <mergeCell ref="B30:D30"/>
    <mergeCell ref="E30:G30"/>
    <mergeCell ref="H30:J30"/>
    <mergeCell ref="K30:M30"/>
    <mergeCell ref="N30:P30"/>
    <mergeCell ref="Q30:S30"/>
    <mergeCell ref="B33:D33"/>
    <mergeCell ref="E33:G33"/>
    <mergeCell ref="H33:J33"/>
    <mergeCell ref="K33:M33"/>
    <mergeCell ref="N33:P33"/>
    <mergeCell ref="Q33:S33"/>
    <mergeCell ref="B32:D32"/>
    <mergeCell ref="E32:G32"/>
    <mergeCell ref="H32:J32"/>
    <mergeCell ref="K32:M32"/>
    <mergeCell ref="N32:P32"/>
    <mergeCell ref="Q32:S32"/>
  </mergeCells>
  <phoneticPr fontId="1" type="noConversion"/>
  <conditionalFormatting sqref="O2:Q2">
    <cfRule type="expression" dxfId="35" priority="9">
      <formula>LEFT($O$2,1)="5"</formula>
    </cfRule>
  </conditionalFormatting>
  <conditionalFormatting sqref="O2">
    <cfRule type="expression" dxfId="34" priority="7">
      <formula>LEFT($O$2,1)="5"</formula>
    </cfRule>
  </conditionalFormatting>
  <conditionalFormatting sqref="O2">
    <cfRule type="expression" dxfId="33" priority="8">
      <formula>LEFT($O$2,1)="5"</formula>
    </cfRule>
  </conditionalFormatting>
  <conditionalFormatting sqref="U16:AA20 B4:S4 B10:S10 B28:S28 B22:S22 B16:S16">
    <cfRule type="expression" dxfId="32" priority="6">
      <formula>MONTH(B4)&lt;&gt;MONTH($AE$19)</formula>
    </cfRule>
  </conditionalFormatting>
  <conditionalFormatting sqref="U8:AA12">
    <cfRule type="expression" dxfId="31" priority="5">
      <formula>MONTH(U8)&lt;&gt;MONTH($AE$12)</formula>
    </cfRule>
  </conditionalFormatting>
  <conditionalFormatting sqref="U24:AA28">
    <cfRule type="expression" dxfId="30" priority="4">
      <formula>MONTH(U24)&lt;&gt;MONTH($AE$26)</formula>
    </cfRule>
  </conditionalFormatting>
  <conditionalFormatting sqref="U13:AA13">
    <cfRule type="expression" dxfId="29" priority="3">
      <formula>MONTH(U13)&lt;&gt;MONTH($AE$12)</formula>
    </cfRule>
  </conditionalFormatting>
  <conditionalFormatting sqref="U21:AA21">
    <cfRule type="expression" dxfId="28" priority="2">
      <formula>MONTH(U21)&lt;&gt;MONTH($AE$19)</formula>
    </cfRule>
  </conditionalFormatting>
  <conditionalFormatting sqref="U29:AA29">
    <cfRule type="expression" dxfId="27" priority="1">
      <formula>MONTH(U29)&lt;&gt;MONTH($AE$26)</formula>
    </cfRule>
  </conditionalFormatting>
  <printOptions horizontalCentered="1" verticalCentered="1"/>
  <pageMargins left="0.11811023622047245" right="0.11811023622047245" top="0.19685039370078741" bottom="0.19685039370078741" header="0" footer="0"/>
  <pageSetup paperSize="9" scale="61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34"/>
  <sheetViews>
    <sheetView showGridLines="0" showZeros="0" topLeftCell="A19" zoomScale="70" zoomScaleNormal="70" workbookViewId="0">
      <selection activeCell="H11" sqref="H11:J11"/>
    </sheetView>
  </sheetViews>
  <sheetFormatPr defaultRowHeight="16.5" x14ac:dyDescent="0.3"/>
  <cols>
    <col min="1" max="1" width="1.375" customWidth="1"/>
    <col min="2" max="19" width="12.125" customWidth="1"/>
    <col min="20" max="20" width="12.625" customWidth="1"/>
    <col min="21" max="27" width="6.625" customWidth="1"/>
    <col min="28" max="28" width="1.75" customWidth="1"/>
    <col min="31" max="31" width="12.75" hidden="1" customWidth="1"/>
  </cols>
  <sheetData>
    <row r="1" spans="2:31" ht="13.5" customHeight="1" x14ac:dyDescent="0.3"/>
    <row r="2" spans="2:31" ht="27.75" customHeight="1" x14ac:dyDescent="0.3">
      <c r="B2" s="24"/>
      <c r="C2" s="24"/>
      <c r="D2" s="24"/>
      <c r="E2" s="24"/>
      <c r="F2" s="24"/>
      <c r="G2" s="24"/>
      <c r="H2" s="26">
        <v>42826</v>
      </c>
      <c r="I2" s="26"/>
      <c r="J2" s="26"/>
      <c r="K2" s="27" t="s">
        <v>7</v>
      </c>
      <c r="L2" s="27"/>
      <c r="M2" s="27"/>
      <c r="O2" s="17" t="str">
        <f>IF(LEFT(D2,1)="5","5등급 프로그램관리자 입력","")</f>
        <v/>
      </c>
      <c r="P2" s="17"/>
      <c r="Q2" s="28" t="s">
        <v>87</v>
      </c>
      <c r="R2" s="28"/>
      <c r="S2" s="28"/>
    </row>
    <row r="3" spans="2:31" ht="17.25" customHeight="1" thickBot="1" x14ac:dyDescent="0.35">
      <c r="B3" s="25"/>
      <c r="C3" s="25"/>
      <c r="D3" s="25"/>
      <c r="E3" s="25"/>
      <c r="F3" s="25"/>
      <c r="G3" s="25"/>
      <c r="Q3" s="29"/>
      <c r="R3" s="29"/>
      <c r="S3" s="29"/>
    </row>
    <row r="4" spans="2:31" ht="24.95" customHeight="1" x14ac:dyDescent="0.3">
      <c r="B4" s="30">
        <f>IF(TEXT($AE$19-$AE$20+1,"aaa")="일",$AE$19-$AE$20+2,$AE$19-$AE$20+1)</f>
        <v>42821</v>
      </c>
      <c r="C4" s="31"/>
      <c r="D4" s="32"/>
      <c r="E4" s="30">
        <f>B4+1</f>
        <v>42822</v>
      </c>
      <c r="F4" s="31"/>
      <c r="G4" s="33"/>
      <c r="H4" s="34">
        <f t="shared" ref="H4" si="0">E4+1</f>
        <v>42823</v>
      </c>
      <c r="I4" s="31"/>
      <c r="J4" s="32"/>
      <c r="K4" s="30">
        <f t="shared" ref="K4" si="1">H4+1</f>
        <v>42824</v>
      </c>
      <c r="L4" s="31"/>
      <c r="M4" s="33"/>
      <c r="N4" s="30">
        <f t="shared" ref="N4" si="2">K4+1</f>
        <v>42825</v>
      </c>
      <c r="O4" s="31"/>
      <c r="P4" s="33"/>
      <c r="Q4" s="35">
        <f t="shared" ref="Q4" si="3">N4+1</f>
        <v>42826</v>
      </c>
      <c r="R4" s="36"/>
      <c r="S4" s="37"/>
    </row>
    <row r="5" spans="2:31" ht="27.95" customHeight="1" x14ac:dyDescent="0.3">
      <c r="B5" s="19"/>
      <c r="C5" s="20"/>
      <c r="D5" s="21"/>
      <c r="E5" s="19"/>
      <c r="F5" s="20"/>
      <c r="G5" s="21"/>
      <c r="H5" s="19"/>
      <c r="I5" s="20"/>
      <c r="J5" s="21"/>
      <c r="K5" s="19"/>
      <c r="L5" s="20"/>
      <c r="M5" s="21"/>
      <c r="N5" s="19"/>
      <c r="O5" s="20"/>
      <c r="P5" s="21"/>
      <c r="Q5" s="22"/>
      <c r="R5" s="22"/>
      <c r="S5" s="23"/>
    </row>
    <row r="6" spans="2:31" ht="27.95" customHeight="1" x14ac:dyDescent="0.3">
      <c r="B6" s="38"/>
      <c r="C6" s="39"/>
      <c r="D6" s="40"/>
      <c r="E6" s="38"/>
      <c r="F6" s="39"/>
      <c r="G6" s="40"/>
      <c r="H6" s="38"/>
      <c r="I6" s="39"/>
      <c r="J6" s="40"/>
      <c r="K6" s="38"/>
      <c r="L6" s="39"/>
      <c r="M6" s="40"/>
      <c r="N6" s="38"/>
      <c r="O6" s="39"/>
      <c r="P6" s="40"/>
      <c r="Q6" s="38" t="s">
        <v>19</v>
      </c>
      <c r="R6" s="39"/>
      <c r="S6" s="40"/>
    </row>
    <row r="7" spans="2:31" ht="27.95" customHeight="1" x14ac:dyDescent="0.3"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70" t="s">
        <v>141</v>
      </c>
      <c r="R7" s="71"/>
      <c r="S7" s="72"/>
      <c r="U7" s="1" t="s">
        <v>0</v>
      </c>
      <c r="V7" s="2" t="s">
        <v>1</v>
      </c>
      <c r="W7" s="2" t="s">
        <v>2</v>
      </c>
      <c r="X7" s="2" t="s">
        <v>3</v>
      </c>
      <c r="Y7" s="2" t="s">
        <v>4</v>
      </c>
      <c r="Z7" s="2" t="s">
        <v>5</v>
      </c>
      <c r="AA7" s="3" t="s">
        <v>6</v>
      </c>
    </row>
    <row r="8" spans="2:31" ht="27.95" customHeight="1" x14ac:dyDescent="0.3">
      <c r="B8" s="38"/>
      <c r="C8" s="39"/>
      <c r="D8" s="40"/>
      <c r="E8" s="38"/>
      <c r="F8" s="39"/>
      <c r="G8" s="40"/>
      <c r="H8" s="38"/>
      <c r="I8" s="39"/>
      <c r="J8" s="40"/>
      <c r="K8" s="38"/>
      <c r="L8" s="39"/>
      <c r="M8" s="40"/>
      <c r="N8" s="38"/>
      <c r="O8" s="39"/>
      <c r="P8" s="40"/>
      <c r="Q8" s="38" t="s">
        <v>157</v>
      </c>
      <c r="R8" s="39"/>
      <c r="S8" s="40"/>
      <c r="U8" s="4">
        <f>AE12-AE13+1</f>
        <v>42792</v>
      </c>
      <c r="V8" s="5">
        <f t="shared" ref="V8:AA13" si="4">U8+1</f>
        <v>42793</v>
      </c>
      <c r="W8" s="5">
        <f t="shared" si="4"/>
        <v>42794</v>
      </c>
      <c r="X8" s="5">
        <f t="shared" si="4"/>
        <v>42795</v>
      </c>
      <c r="Y8" s="5">
        <f t="shared" si="4"/>
        <v>42796</v>
      </c>
      <c r="Z8" s="5">
        <f t="shared" si="4"/>
        <v>42797</v>
      </c>
      <c r="AA8" s="6">
        <f t="shared" si="4"/>
        <v>42798</v>
      </c>
      <c r="AC8" s="41">
        <f>AC16-1</f>
        <v>3</v>
      </c>
    </row>
    <row r="9" spans="2:31" ht="27.95" customHeight="1" thickBot="1" x14ac:dyDescent="0.35">
      <c r="B9" s="42"/>
      <c r="C9" s="43"/>
      <c r="D9" s="44"/>
      <c r="E9" s="42"/>
      <c r="F9" s="43"/>
      <c r="G9" s="44"/>
      <c r="H9" s="42"/>
      <c r="I9" s="43"/>
      <c r="J9" s="44"/>
      <c r="K9" s="42"/>
      <c r="L9" s="43"/>
      <c r="M9" s="44"/>
      <c r="N9" s="42"/>
      <c r="O9" s="43"/>
      <c r="P9" s="44"/>
      <c r="Q9" s="42" t="s">
        <v>143</v>
      </c>
      <c r="R9" s="43"/>
      <c r="S9" s="44"/>
      <c r="U9" s="4">
        <f>AA8+1</f>
        <v>42799</v>
      </c>
      <c r="V9" s="5">
        <f t="shared" si="4"/>
        <v>42800</v>
      </c>
      <c r="W9" s="5">
        <f t="shared" si="4"/>
        <v>42801</v>
      </c>
      <c r="X9" s="5">
        <f t="shared" si="4"/>
        <v>42802</v>
      </c>
      <c r="Y9" s="5">
        <f t="shared" si="4"/>
        <v>42803</v>
      </c>
      <c r="Z9" s="5">
        <f t="shared" si="4"/>
        <v>42804</v>
      </c>
      <c r="AA9" s="6">
        <f t="shared" si="4"/>
        <v>42805</v>
      </c>
      <c r="AC9" s="41"/>
    </row>
    <row r="10" spans="2:31" ht="24.95" customHeight="1" x14ac:dyDescent="0.3">
      <c r="B10" s="30">
        <f>Q4+2</f>
        <v>42828</v>
      </c>
      <c r="C10" s="31"/>
      <c r="D10" s="32"/>
      <c r="E10" s="30">
        <f>B10+1</f>
        <v>42829</v>
      </c>
      <c r="F10" s="31"/>
      <c r="G10" s="33"/>
      <c r="H10" s="34">
        <f t="shared" ref="H10" si="5">E10+1</f>
        <v>42830</v>
      </c>
      <c r="I10" s="31"/>
      <c r="J10" s="32"/>
      <c r="K10" s="30">
        <f>H10+1</f>
        <v>42831</v>
      </c>
      <c r="L10" s="31"/>
      <c r="M10" s="33"/>
      <c r="N10" s="30">
        <f t="shared" ref="N10" si="6">K10+1</f>
        <v>42832</v>
      </c>
      <c r="O10" s="31"/>
      <c r="P10" s="33"/>
      <c r="Q10" s="35">
        <f t="shared" ref="Q10" si="7">N10+1</f>
        <v>42833</v>
      </c>
      <c r="R10" s="36"/>
      <c r="S10" s="37"/>
      <c r="U10" s="4">
        <f>AA9+1</f>
        <v>42806</v>
      </c>
      <c r="V10" s="5">
        <f t="shared" si="4"/>
        <v>42807</v>
      </c>
      <c r="W10" s="5">
        <f t="shared" si="4"/>
        <v>42808</v>
      </c>
      <c r="X10" s="5">
        <f t="shared" si="4"/>
        <v>42809</v>
      </c>
      <c r="Y10" s="5">
        <f t="shared" si="4"/>
        <v>42810</v>
      </c>
      <c r="Z10" s="5">
        <f t="shared" si="4"/>
        <v>42811</v>
      </c>
      <c r="AA10" s="6">
        <f t="shared" si="4"/>
        <v>42812</v>
      </c>
      <c r="AC10" s="7">
        <f>YEAR($H$2)</f>
        <v>2017</v>
      </c>
    </row>
    <row r="11" spans="2:31" ht="27.95" customHeight="1" x14ac:dyDescent="0.3">
      <c r="B11" s="73" t="s">
        <v>95</v>
      </c>
      <c r="C11" s="74"/>
      <c r="D11" s="75"/>
      <c r="E11" s="19" t="s">
        <v>162</v>
      </c>
      <c r="F11" s="20"/>
      <c r="G11" s="21"/>
      <c r="H11" s="19" t="s">
        <v>15</v>
      </c>
      <c r="I11" s="20"/>
      <c r="J11" s="21"/>
      <c r="K11" s="19" t="s">
        <v>16</v>
      </c>
      <c r="L11" s="20"/>
      <c r="M11" s="21"/>
      <c r="N11" s="19" t="s">
        <v>17</v>
      </c>
      <c r="O11" s="20"/>
      <c r="P11" s="21"/>
      <c r="Q11" s="22"/>
      <c r="R11" s="22"/>
      <c r="S11" s="23"/>
      <c r="U11" s="4">
        <f>AA10+1</f>
        <v>42813</v>
      </c>
      <c r="V11" s="5">
        <f t="shared" si="4"/>
        <v>42814</v>
      </c>
      <c r="W11" s="5">
        <f t="shared" si="4"/>
        <v>42815</v>
      </c>
      <c r="X11" s="5">
        <f t="shared" si="4"/>
        <v>42816</v>
      </c>
      <c r="Y11" s="5">
        <f t="shared" si="4"/>
        <v>42817</v>
      </c>
      <c r="Z11" s="5">
        <f t="shared" si="4"/>
        <v>42818</v>
      </c>
      <c r="AA11" s="6">
        <f t="shared" si="4"/>
        <v>42819</v>
      </c>
    </row>
    <row r="12" spans="2:31" ht="27.95" customHeight="1" x14ac:dyDescent="0.3">
      <c r="B12" s="38" t="s">
        <v>19</v>
      </c>
      <c r="C12" s="39"/>
      <c r="D12" s="40"/>
      <c r="E12" s="38" t="s">
        <v>19</v>
      </c>
      <c r="F12" s="39"/>
      <c r="G12" s="40"/>
      <c r="H12" s="38" t="s">
        <v>19</v>
      </c>
      <c r="I12" s="39"/>
      <c r="J12" s="40"/>
      <c r="K12" s="38" t="s">
        <v>19</v>
      </c>
      <c r="L12" s="39"/>
      <c r="M12" s="40"/>
      <c r="N12" s="38" t="s">
        <v>19</v>
      </c>
      <c r="O12" s="39"/>
      <c r="P12" s="40"/>
      <c r="Q12" s="38" t="s">
        <v>19</v>
      </c>
      <c r="R12" s="39"/>
      <c r="S12" s="40"/>
      <c r="U12" s="4">
        <f>AA11+1</f>
        <v>42820</v>
      </c>
      <c r="V12" s="5">
        <f t="shared" si="4"/>
        <v>42821</v>
      </c>
      <c r="W12" s="5">
        <f t="shared" si="4"/>
        <v>42822</v>
      </c>
      <c r="X12" s="5">
        <f t="shared" si="4"/>
        <v>42823</v>
      </c>
      <c r="Y12" s="5">
        <f t="shared" si="4"/>
        <v>42824</v>
      </c>
      <c r="Z12" s="5">
        <f t="shared" si="4"/>
        <v>42825</v>
      </c>
      <c r="AA12" s="6">
        <f t="shared" si="4"/>
        <v>42826</v>
      </c>
      <c r="AE12" s="8">
        <f>DATE(AC10,AC8,1)</f>
        <v>42795</v>
      </c>
    </row>
    <row r="13" spans="2:31" ht="27.95" customHeight="1" x14ac:dyDescent="0.3">
      <c r="B13" s="38" t="s">
        <v>11</v>
      </c>
      <c r="C13" s="39"/>
      <c r="D13" s="40"/>
      <c r="E13" s="38" t="s">
        <v>38</v>
      </c>
      <c r="F13" s="39"/>
      <c r="G13" s="40"/>
      <c r="H13" s="38" t="s">
        <v>93</v>
      </c>
      <c r="I13" s="39"/>
      <c r="J13" s="40"/>
      <c r="K13" s="38" t="s">
        <v>101</v>
      </c>
      <c r="L13" s="39"/>
      <c r="M13" s="40"/>
      <c r="N13" s="38" t="s">
        <v>129</v>
      </c>
      <c r="O13" s="39"/>
      <c r="P13" s="40"/>
      <c r="Q13" s="38" t="s">
        <v>149</v>
      </c>
      <c r="R13" s="39"/>
      <c r="S13" s="40"/>
      <c r="U13" s="4">
        <f>AA12+1</f>
        <v>42827</v>
      </c>
      <c r="V13" s="5">
        <f t="shared" si="4"/>
        <v>42828</v>
      </c>
      <c r="W13" s="5">
        <f t="shared" si="4"/>
        <v>42829</v>
      </c>
      <c r="X13" s="5">
        <f t="shared" si="4"/>
        <v>42830</v>
      </c>
      <c r="Y13" s="5">
        <f t="shared" si="4"/>
        <v>42831</v>
      </c>
      <c r="Z13" s="5">
        <f t="shared" si="4"/>
        <v>42832</v>
      </c>
      <c r="AA13" s="6">
        <f t="shared" si="4"/>
        <v>42833</v>
      </c>
      <c r="AE13">
        <f>WEEKDAY(AE12)</f>
        <v>4</v>
      </c>
    </row>
    <row r="14" spans="2:31" ht="27.95" customHeight="1" thickBot="1" x14ac:dyDescent="0.35">
      <c r="B14" s="38" t="s">
        <v>94</v>
      </c>
      <c r="C14" s="39"/>
      <c r="D14" s="40"/>
      <c r="E14" s="38" t="s">
        <v>161</v>
      </c>
      <c r="F14" s="39"/>
      <c r="G14" s="40"/>
      <c r="H14" s="38" t="s">
        <v>21</v>
      </c>
      <c r="I14" s="39"/>
      <c r="J14" s="40"/>
      <c r="K14" s="38" t="s">
        <v>23</v>
      </c>
      <c r="L14" s="39"/>
      <c r="M14" s="40"/>
      <c r="N14" s="38" t="s">
        <v>25</v>
      </c>
      <c r="O14" s="39"/>
      <c r="P14" s="40"/>
      <c r="Q14" s="38" t="s">
        <v>146</v>
      </c>
      <c r="R14" s="39"/>
      <c r="S14" s="40"/>
      <c r="U14" s="9"/>
      <c r="V14" s="9"/>
      <c r="W14" s="9"/>
      <c r="X14" s="9"/>
      <c r="Y14" s="9"/>
      <c r="Z14" s="9"/>
      <c r="AA14" s="9"/>
      <c r="AE14">
        <f>DAY(DATE(YEAR(AE12),MONTH(AE12)+1,))</f>
        <v>31</v>
      </c>
    </row>
    <row r="15" spans="2:31" ht="27.95" customHeight="1" thickBot="1" x14ac:dyDescent="0.35">
      <c r="B15" s="42" t="s">
        <v>153</v>
      </c>
      <c r="C15" s="43"/>
      <c r="D15" s="44"/>
      <c r="E15" s="42" t="s">
        <v>150</v>
      </c>
      <c r="F15" s="43"/>
      <c r="G15" s="44"/>
      <c r="H15" s="42" t="s">
        <v>135</v>
      </c>
      <c r="I15" s="43"/>
      <c r="J15" s="44"/>
      <c r="K15" s="42" t="s">
        <v>99</v>
      </c>
      <c r="L15" s="43"/>
      <c r="M15" s="44"/>
      <c r="N15" s="42" t="s">
        <v>148</v>
      </c>
      <c r="O15" s="43"/>
      <c r="P15" s="44"/>
      <c r="Q15" s="42" t="s">
        <v>158</v>
      </c>
      <c r="R15" s="43"/>
      <c r="S15" s="44"/>
      <c r="U15" s="10" t="s">
        <v>0</v>
      </c>
      <c r="V15" s="11" t="s">
        <v>1</v>
      </c>
      <c r="W15" s="11" t="s">
        <v>2</v>
      </c>
      <c r="X15" s="11" t="s">
        <v>3</v>
      </c>
      <c r="Y15" s="11" t="s">
        <v>4</v>
      </c>
      <c r="Z15" s="11" t="s">
        <v>5</v>
      </c>
      <c r="AA15" s="12" t="s">
        <v>6</v>
      </c>
    </row>
    <row r="16" spans="2:31" ht="24.95" customHeight="1" thickBot="1" x14ac:dyDescent="0.35">
      <c r="B16" s="30">
        <f>Q10+2</f>
        <v>42835</v>
      </c>
      <c r="C16" s="31"/>
      <c r="D16" s="32"/>
      <c r="E16" s="30">
        <f>B16+1</f>
        <v>42836</v>
      </c>
      <c r="F16" s="31"/>
      <c r="G16" s="33"/>
      <c r="H16" s="34">
        <f t="shared" ref="H16" si="8">E16+1</f>
        <v>42837</v>
      </c>
      <c r="I16" s="31"/>
      <c r="J16" s="32"/>
      <c r="K16" s="30">
        <f t="shared" ref="K16" si="9">H16+1</f>
        <v>42838</v>
      </c>
      <c r="L16" s="31"/>
      <c r="M16" s="33"/>
      <c r="N16" s="30">
        <f t="shared" ref="N16" si="10">K16+1</f>
        <v>42839</v>
      </c>
      <c r="O16" s="31"/>
      <c r="P16" s="33"/>
      <c r="Q16" s="35">
        <f t="shared" ref="Q16" si="11">N16+1</f>
        <v>42840</v>
      </c>
      <c r="R16" s="36"/>
      <c r="S16" s="37"/>
      <c r="U16" s="13">
        <f>AE19-AE20+1</f>
        <v>42820</v>
      </c>
      <c r="V16" s="14">
        <f t="shared" ref="V16:AA21" si="12">U16+1</f>
        <v>42821</v>
      </c>
      <c r="W16" s="14">
        <f t="shared" si="12"/>
        <v>42822</v>
      </c>
      <c r="X16" s="14">
        <f t="shared" si="12"/>
        <v>42823</v>
      </c>
      <c r="Y16" s="14">
        <f t="shared" si="12"/>
        <v>42824</v>
      </c>
      <c r="Z16" s="14">
        <f t="shared" si="12"/>
        <v>42825</v>
      </c>
      <c r="AA16" s="15">
        <f t="shared" si="12"/>
        <v>42826</v>
      </c>
      <c r="AC16" s="45">
        <f>MONTH($H$2)</f>
        <v>4</v>
      </c>
    </row>
    <row r="17" spans="2:31" ht="27.95" customHeight="1" thickBot="1" x14ac:dyDescent="0.35">
      <c r="B17" s="73" t="s">
        <v>95</v>
      </c>
      <c r="C17" s="74"/>
      <c r="D17" s="75"/>
      <c r="E17" s="19" t="s">
        <v>162</v>
      </c>
      <c r="F17" s="20"/>
      <c r="G17" s="21"/>
      <c r="H17" s="19" t="s">
        <v>15</v>
      </c>
      <c r="I17" s="20"/>
      <c r="J17" s="21"/>
      <c r="K17" s="19" t="s">
        <v>16</v>
      </c>
      <c r="L17" s="20"/>
      <c r="M17" s="21"/>
      <c r="N17" s="19" t="s">
        <v>17</v>
      </c>
      <c r="O17" s="20"/>
      <c r="P17" s="21"/>
      <c r="Q17" s="20"/>
      <c r="R17" s="20"/>
      <c r="S17" s="21"/>
      <c r="U17" s="13">
        <f>AA16+1</f>
        <v>42827</v>
      </c>
      <c r="V17" s="14">
        <f t="shared" si="12"/>
        <v>42828</v>
      </c>
      <c r="W17" s="14">
        <f t="shared" si="12"/>
        <v>42829</v>
      </c>
      <c r="X17" s="14">
        <f t="shared" si="12"/>
        <v>42830</v>
      </c>
      <c r="Y17" s="14">
        <f t="shared" si="12"/>
        <v>42831</v>
      </c>
      <c r="Z17" s="14">
        <f t="shared" si="12"/>
        <v>42832</v>
      </c>
      <c r="AA17" s="15">
        <f t="shared" si="12"/>
        <v>42833</v>
      </c>
      <c r="AC17" s="45"/>
    </row>
    <row r="18" spans="2:31" ht="27.95" customHeight="1" thickBot="1" x14ac:dyDescent="0.35">
      <c r="B18" s="38" t="s">
        <v>19</v>
      </c>
      <c r="C18" s="39"/>
      <c r="D18" s="40"/>
      <c r="E18" s="38" t="s">
        <v>19</v>
      </c>
      <c r="F18" s="39"/>
      <c r="G18" s="40"/>
      <c r="H18" s="38" t="s">
        <v>19</v>
      </c>
      <c r="I18" s="39"/>
      <c r="J18" s="40"/>
      <c r="K18" s="38" t="s">
        <v>19</v>
      </c>
      <c r="L18" s="39"/>
      <c r="M18" s="40"/>
      <c r="N18" s="38" t="s">
        <v>19</v>
      </c>
      <c r="O18" s="39"/>
      <c r="P18" s="40"/>
      <c r="Q18" s="38" t="s">
        <v>19</v>
      </c>
      <c r="R18" s="39"/>
      <c r="S18" s="40"/>
      <c r="U18" s="13">
        <f t="shared" ref="U18:U21" si="13">AA17+1</f>
        <v>42834</v>
      </c>
      <c r="V18" s="14">
        <f t="shared" si="12"/>
        <v>42835</v>
      </c>
      <c r="W18" s="14">
        <f t="shared" si="12"/>
        <v>42836</v>
      </c>
      <c r="X18" s="14">
        <f t="shared" si="12"/>
        <v>42837</v>
      </c>
      <c r="Y18" s="14">
        <f t="shared" si="12"/>
        <v>42838</v>
      </c>
      <c r="Z18" s="14">
        <f t="shared" si="12"/>
        <v>42839</v>
      </c>
      <c r="AA18" s="15">
        <f t="shared" si="12"/>
        <v>42840</v>
      </c>
      <c r="AC18" s="16">
        <f>YEAR($H$2)</f>
        <v>2017</v>
      </c>
    </row>
    <row r="19" spans="2:31" ht="27.95" customHeight="1" thickBot="1" x14ac:dyDescent="0.35">
      <c r="B19" s="38" t="s">
        <v>11</v>
      </c>
      <c r="C19" s="39"/>
      <c r="D19" s="40"/>
      <c r="E19" s="38" t="s">
        <v>151</v>
      </c>
      <c r="F19" s="39"/>
      <c r="G19" s="40"/>
      <c r="H19" s="38" t="s">
        <v>93</v>
      </c>
      <c r="I19" s="39"/>
      <c r="J19" s="40"/>
      <c r="K19" s="38" t="s">
        <v>102</v>
      </c>
      <c r="L19" s="39"/>
      <c r="M19" s="40"/>
      <c r="N19" s="38" t="s">
        <v>129</v>
      </c>
      <c r="O19" s="39"/>
      <c r="P19" s="40"/>
      <c r="Q19" s="70" t="s">
        <v>144</v>
      </c>
      <c r="R19" s="71"/>
      <c r="S19" s="72"/>
      <c r="U19" s="13">
        <f t="shared" si="13"/>
        <v>42841</v>
      </c>
      <c r="V19" s="14">
        <f t="shared" si="12"/>
        <v>42842</v>
      </c>
      <c r="W19" s="14">
        <f t="shared" si="12"/>
        <v>42843</v>
      </c>
      <c r="X19" s="14">
        <f t="shared" si="12"/>
        <v>42844</v>
      </c>
      <c r="Y19" s="14">
        <f t="shared" si="12"/>
        <v>42845</v>
      </c>
      <c r="Z19" s="14">
        <f t="shared" si="12"/>
        <v>42846</v>
      </c>
      <c r="AA19" s="15">
        <f t="shared" si="12"/>
        <v>42847</v>
      </c>
      <c r="AE19" s="8">
        <f>DATE(AC18,AC16,1)</f>
        <v>42826</v>
      </c>
    </row>
    <row r="20" spans="2:31" ht="27.95" customHeight="1" thickBot="1" x14ac:dyDescent="0.35">
      <c r="B20" s="38" t="s">
        <v>94</v>
      </c>
      <c r="C20" s="39"/>
      <c r="D20" s="40"/>
      <c r="E20" s="38" t="s">
        <v>164</v>
      </c>
      <c r="F20" s="39"/>
      <c r="G20" s="40"/>
      <c r="H20" s="38" t="s">
        <v>21</v>
      </c>
      <c r="I20" s="39"/>
      <c r="J20" s="40"/>
      <c r="K20" s="38" t="s">
        <v>23</v>
      </c>
      <c r="L20" s="39"/>
      <c r="M20" s="40"/>
      <c r="N20" s="38" t="s">
        <v>25</v>
      </c>
      <c r="O20" s="39"/>
      <c r="P20" s="40"/>
      <c r="Q20" s="38" t="s">
        <v>138</v>
      </c>
      <c r="R20" s="39"/>
      <c r="S20" s="40"/>
      <c r="U20" s="13">
        <f t="shared" si="13"/>
        <v>42848</v>
      </c>
      <c r="V20" s="14">
        <f t="shared" si="12"/>
        <v>42849</v>
      </c>
      <c r="W20" s="14">
        <f t="shared" si="12"/>
        <v>42850</v>
      </c>
      <c r="X20" s="14">
        <f t="shared" si="12"/>
        <v>42851</v>
      </c>
      <c r="Y20" s="14">
        <f t="shared" si="12"/>
        <v>42852</v>
      </c>
      <c r="Z20" s="14">
        <f t="shared" si="12"/>
        <v>42853</v>
      </c>
      <c r="AA20" s="15">
        <f t="shared" si="12"/>
        <v>42854</v>
      </c>
      <c r="AE20">
        <f>WEEKDAY(AE19)</f>
        <v>7</v>
      </c>
    </row>
    <row r="21" spans="2:31" ht="27.95" customHeight="1" thickBot="1" x14ac:dyDescent="0.35">
      <c r="B21" s="42" t="s">
        <v>154</v>
      </c>
      <c r="C21" s="43"/>
      <c r="D21" s="44"/>
      <c r="E21" s="42" t="s">
        <v>150</v>
      </c>
      <c r="F21" s="43"/>
      <c r="G21" s="44"/>
      <c r="H21" s="42" t="s">
        <v>134</v>
      </c>
      <c r="I21" s="43"/>
      <c r="J21" s="44"/>
      <c r="K21" s="42" t="s">
        <v>99</v>
      </c>
      <c r="L21" s="43"/>
      <c r="M21" s="44"/>
      <c r="N21" s="42" t="s">
        <v>112</v>
      </c>
      <c r="O21" s="43"/>
      <c r="P21" s="44"/>
      <c r="Q21" s="42" t="s">
        <v>140</v>
      </c>
      <c r="R21" s="43"/>
      <c r="S21" s="44"/>
      <c r="U21" s="13">
        <f t="shared" si="13"/>
        <v>42855</v>
      </c>
      <c r="V21" s="14">
        <f t="shared" si="12"/>
        <v>42856</v>
      </c>
      <c r="W21" s="14">
        <f t="shared" si="12"/>
        <v>42857</v>
      </c>
      <c r="X21" s="14">
        <f t="shared" si="12"/>
        <v>42858</v>
      </c>
      <c r="Y21" s="14">
        <f t="shared" si="12"/>
        <v>42859</v>
      </c>
      <c r="Z21" s="14">
        <f t="shared" si="12"/>
        <v>42860</v>
      </c>
      <c r="AA21" s="15">
        <f t="shared" si="12"/>
        <v>42861</v>
      </c>
      <c r="AE21">
        <f>DAY(DATE(YEAR(AE19),MONTH(AE19)+1,))</f>
        <v>30</v>
      </c>
    </row>
    <row r="22" spans="2:31" ht="24.95" customHeight="1" x14ac:dyDescent="0.3">
      <c r="B22" s="30">
        <f>Q16+2</f>
        <v>42842</v>
      </c>
      <c r="C22" s="31"/>
      <c r="D22" s="32"/>
      <c r="E22" s="30">
        <f>B22+1</f>
        <v>42843</v>
      </c>
      <c r="F22" s="31"/>
      <c r="G22" s="33"/>
      <c r="H22" s="34">
        <f t="shared" ref="H22" si="14">E22+1</f>
        <v>42844</v>
      </c>
      <c r="I22" s="31"/>
      <c r="J22" s="32"/>
      <c r="K22" s="30">
        <f t="shared" ref="K22" si="15">H22+1</f>
        <v>42845</v>
      </c>
      <c r="L22" s="31"/>
      <c r="M22" s="33"/>
      <c r="N22" s="30">
        <f t="shared" ref="N22" si="16">K22+1</f>
        <v>42846</v>
      </c>
      <c r="O22" s="31"/>
      <c r="P22" s="33"/>
      <c r="Q22" s="49">
        <f>N22+1</f>
        <v>42847</v>
      </c>
      <c r="R22" s="50"/>
      <c r="S22" s="51"/>
      <c r="U22" s="9"/>
      <c r="V22" s="9"/>
      <c r="W22" s="9"/>
      <c r="X22" s="9"/>
      <c r="Y22" s="9"/>
      <c r="Z22" s="9"/>
      <c r="AA22" s="9"/>
    </row>
    <row r="23" spans="2:31" ht="27.95" customHeight="1" x14ac:dyDescent="0.3">
      <c r="B23" s="73" t="s">
        <v>95</v>
      </c>
      <c r="C23" s="74"/>
      <c r="D23" s="75"/>
      <c r="E23" s="19" t="s">
        <v>162</v>
      </c>
      <c r="F23" s="20"/>
      <c r="G23" s="21"/>
      <c r="H23" s="19" t="s">
        <v>15</v>
      </c>
      <c r="I23" s="20"/>
      <c r="J23" s="21"/>
      <c r="K23" s="19" t="s">
        <v>16</v>
      </c>
      <c r="L23" s="20"/>
      <c r="M23" s="21"/>
      <c r="N23" s="19" t="s">
        <v>17</v>
      </c>
      <c r="O23" s="20"/>
      <c r="P23" s="21"/>
      <c r="Q23" s="22"/>
      <c r="R23" s="22"/>
      <c r="S23" s="23"/>
      <c r="U23" s="1" t="s">
        <v>0</v>
      </c>
      <c r="V23" s="2" t="s">
        <v>1</v>
      </c>
      <c r="W23" s="2" t="s">
        <v>2</v>
      </c>
      <c r="X23" s="2" t="s">
        <v>3</v>
      </c>
      <c r="Y23" s="2" t="s">
        <v>4</v>
      </c>
      <c r="Z23" s="2" t="s">
        <v>5</v>
      </c>
      <c r="AA23" s="3" t="s">
        <v>6</v>
      </c>
    </row>
    <row r="24" spans="2:31" ht="27.95" customHeight="1" x14ac:dyDescent="0.3">
      <c r="B24" s="38" t="s">
        <v>19</v>
      </c>
      <c r="C24" s="39"/>
      <c r="D24" s="40"/>
      <c r="E24" s="38" t="s">
        <v>19</v>
      </c>
      <c r="F24" s="39"/>
      <c r="G24" s="40"/>
      <c r="H24" s="38" t="s">
        <v>19</v>
      </c>
      <c r="I24" s="39"/>
      <c r="J24" s="40"/>
      <c r="K24" s="38" t="s">
        <v>19</v>
      </c>
      <c r="L24" s="39"/>
      <c r="M24" s="40"/>
      <c r="N24" s="38" t="s">
        <v>19</v>
      </c>
      <c r="O24" s="39"/>
      <c r="P24" s="40"/>
      <c r="Q24" s="38" t="s">
        <v>19</v>
      </c>
      <c r="R24" s="39"/>
      <c r="S24" s="40"/>
      <c r="U24" s="4">
        <f>AE26-AE27+1</f>
        <v>42855</v>
      </c>
      <c r="V24" s="5">
        <f t="shared" ref="V24:AA29" si="17">U24+1</f>
        <v>42856</v>
      </c>
      <c r="W24" s="5">
        <f t="shared" si="17"/>
        <v>42857</v>
      </c>
      <c r="X24" s="5">
        <f t="shared" si="17"/>
        <v>42858</v>
      </c>
      <c r="Y24" s="5">
        <f t="shared" si="17"/>
        <v>42859</v>
      </c>
      <c r="Z24" s="5">
        <f t="shared" si="17"/>
        <v>42860</v>
      </c>
      <c r="AA24" s="6">
        <f t="shared" si="17"/>
        <v>42861</v>
      </c>
      <c r="AC24" s="41">
        <f>AC16+1</f>
        <v>5</v>
      </c>
    </row>
    <row r="25" spans="2:31" ht="27.95" customHeight="1" x14ac:dyDescent="0.3">
      <c r="B25" s="38" t="s">
        <v>11</v>
      </c>
      <c r="C25" s="39"/>
      <c r="D25" s="40"/>
      <c r="E25" s="38" t="s">
        <v>39</v>
      </c>
      <c r="F25" s="39"/>
      <c r="G25" s="40"/>
      <c r="H25" s="38" t="s">
        <v>93</v>
      </c>
      <c r="I25" s="39"/>
      <c r="J25" s="40"/>
      <c r="K25" s="38" t="s">
        <v>103</v>
      </c>
      <c r="L25" s="39"/>
      <c r="M25" s="40"/>
      <c r="N25" s="38" t="s">
        <v>24</v>
      </c>
      <c r="O25" s="39"/>
      <c r="P25" s="40"/>
      <c r="Q25" s="79" t="s">
        <v>142</v>
      </c>
      <c r="R25" s="80"/>
      <c r="S25" s="81"/>
      <c r="U25" s="4">
        <f>AA24+1</f>
        <v>42862</v>
      </c>
      <c r="V25" s="5">
        <f t="shared" si="17"/>
        <v>42863</v>
      </c>
      <c r="W25" s="5">
        <f t="shared" si="17"/>
        <v>42864</v>
      </c>
      <c r="X25" s="5">
        <f t="shared" si="17"/>
        <v>42865</v>
      </c>
      <c r="Y25" s="5">
        <f t="shared" si="17"/>
        <v>42866</v>
      </c>
      <c r="Z25" s="5">
        <f t="shared" si="17"/>
        <v>42867</v>
      </c>
      <c r="AA25" s="6">
        <f t="shared" si="17"/>
        <v>42868</v>
      </c>
      <c r="AC25" s="41"/>
    </row>
    <row r="26" spans="2:31" ht="27.95" customHeight="1" x14ac:dyDescent="0.3">
      <c r="B26" s="38" t="s">
        <v>94</v>
      </c>
      <c r="C26" s="39"/>
      <c r="D26" s="40"/>
      <c r="E26" s="38" t="s">
        <v>165</v>
      </c>
      <c r="F26" s="39"/>
      <c r="G26" s="40"/>
      <c r="H26" s="38" t="s">
        <v>21</v>
      </c>
      <c r="I26" s="39"/>
      <c r="J26" s="40"/>
      <c r="K26" s="38" t="s">
        <v>23</v>
      </c>
      <c r="L26" s="39"/>
      <c r="M26" s="40"/>
      <c r="N26" s="38" t="s">
        <v>96</v>
      </c>
      <c r="O26" s="39"/>
      <c r="P26" s="40"/>
      <c r="Q26" s="38" t="s">
        <v>133</v>
      </c>
      <c r="R26" s="39"/>
      <c r="S26" s="40"/>
      <c r="U26" s="4">
        <f t="shared" ref="U26:U29" si="18">AA25+1</f>
        <v>42869</v>
      </c>
      <c r="V26" s="5">
        <f t="shared" si="17"/>
        <v>42870</v>
      </c>
      <c r="W26" s="5">
        <f t="shared" si="17"/>
        <v>42871</v>
      </c>
      <c r="X26" s="5">
        <f t="shared" si="17"/>
        <v>42872</v>
      </c>
      <c r="Y26" s="5">
        <f t="shared" si="17"/>
        <v>42873</v>
      </c>
      <c r="Z26" s="5">
        <f t="shared" si="17"/>
        <v>42874</v>
      </c>
      <c r="AA26" s="6">
        <f t="shared" si="17"/>
        <v>42875</v>
      </c>
      <c r="AC26" s="7">
        <f>YEAR($H$2)</f>
        <v>2017</v>
      </c>
      <c r="AE26" s="8">
        <f>DATE(AC26,AC24,1)</f>
        <v>42856</v>
      </c>
    </row>
    <row r="27" spans="2:31" ht="27.95" customHeight="1" thickBot="1" x14ac:dyDescent="0.35">
      <c r="B27" s="42" t="s">
        <v>155</v>
      </c>
      <c r="C27" s="43"/>
      <c r="D27" s="44"/>
      <c r="E27" s="42" t="s">
        <v>150</v>
      </c>
      <c r="F27" s="43"/>
      <c r="G27" s="44"/>
      <c r="H27" s="42" t="s">
        <v>136</v>
      </c>
      <c r="I27" s="43"/>
      <c r="J27" s="44"/>
      <c r="K27" s="42" t="s">
        <v>99</v>
      </c>
      <c r="L27" s="43"/>
      <c r="M27" s="44"/>
      <c r="N27" s="42" t="s">
        <v>147</v>
      </c>
      <c r="O27" s="43"/>
      <c r="P27" s="44"/>
      <c r="Q27" s="67" t="s">
        <v>139</v>
      </c>
      <c r="R27" s="68"/>
      <c r="S27" s="69"/>
      <c r="U27" s="4">
        <f t="shared" si="18"/>
        <v>42876</v>
      </c>
      <c r="V27" s="5">
        <f t="shared" si="17"/>
        <v>42877</v>
      </c>
      <c r="W27" s="5">
        <f t="shared" si="17"/>
        <v>42878</v>
      </c>
      <c r="X27" s="5">
        <f t="shared" si="17"/>
        <v>42879</v>
      </c>
      <c r="Y27" s="5">
        <f t="shared" si="17"/>
        <v>42880</v>
      </c>
      <c r="Z27" s="5">
        <f t="shared" si="17"/>
        <v>42881</v>
      </c>
      <c r="AA27" s="6">
        <f t="shared" si="17"/>
        <v>42882</v>
      </c>
      <c r="AE27">
        <f>WEEKDAY(AE26)</f>
        <v>2</v>
      </c>
    </row>
    <row r="28" spans="2:31" ht="24.95" customHeight="1" x14ac:dyDescent="0.3">
      <c r="B28" s="61">
        <f>Q22+2</f>
        <v>42849</v>
      </c>
      <c r="C28" s="62"/>
      <c r="D28" s="63"/>
      <c r="E28" s="64">
        <f>B28+1</f>
        <v>42850</v>
      </c>
      <c r="F28" s="65"/>
      <c r="G28" s="66"/>
      <c r="H28" s="34">
        <f t="shared" ref="H28" si="19">E28+1</f>
        <v>42851</v>
      </c>
      <c r="I28" s="31"/>
      <c r="J28" s="32"/>
      <c r="K28" s="30">
        <f t="shared" ref="K28" si="20">H28+1</f>
        <v>42852</v>
      </c>
      <c r="L28" s="31"/>
      <c r="M28" s="33"/>
      <c r="N28" s="30">
        <f t="shared" ref="N28" si="21">K28+1</f>
        <v>42853</v>
      </c>
      <c r="O28" s="31"/>
      <c r="P28" s="33"/>
      <c r="Q28" s="35">
        <f>N28+1</f>
        <v>42854</v>
      </c>
      <c r="R28" s="36"/>
      <c r="S28" s="37"/>
      <c r="U28" s="4">
        <f t="shared" si="18"/>
        <v>42883</v>
      </c>
      <c r="V28" s="5">
        <f t="shared" si="17"/>
        <v>42884</v>
      </c>
      <c r="W28" s="5">
        <f t="shared" si="17"/>
        <v>42885</v>
      </c>
      <c r="X28" s="5">
        <f t="shared" si="17"/>
        <v>42886</v>
      </c>
      <c r="Y28" s="5">
        <f t="shared" si="17"/>
        <v>42887</v>
      </c>
      <c r="Z28" s="5">
        <f t="shared" si="17"/>
        <v>42888</v>
      </c>
      <c r="AA28" s="6">
        <f t="shared" si="17"/>
        <v>42889</v>
      </c>
      <c r="AE28">
        <f>DAY(DATE(YEAR(AE26),MONTH(AE26)+1,))</f>
        <v>31</v>
      </c>
    </row>
    <row r="29" spans="2:31" ht="27.95" customHeight="1" x14ac:dyDescent="0.3">
      <c r="B29" s="73" t="s">
        <v>95</v>
      </c>
      <c r="C29" s="74"/>
      <c r="D29" s="75"/>
      <c r="E29" s="19" t="s">
        <v>163</v>
      </c>
      <c r="F29" s="20"/>
      <c r="G29" s="21"/>
      <c r="H29" s="19" t="s">
        <v>15</v>
      </c>
      <c r="I29" s="20"/>
      <c r="J29" s="21"/>
      <c r="K29" s="19" t="s">
        <v>16</v>
      </c>
      <c r="L29" s="20"/>
      <c r="M29" s="21"/>
      <c r="N29" s="19" t="s">
        <v>17</v>
      </c>
      <c r="O29" s="20"/>
      <c r="P29" s="21"/>
      <c r="Q29" s="20"/>
      <c r="R29" s="20"/>
      <c r="S29" s="21"/>
      <c r="U29" s="4">
        <f t="shared" si="18"/>
        <v>42890</v>
      </c>
      <c r="V29" s="5">
        <f t="shared" si="17"/>
        <v>42891</v>
      </c>
      <c r="W29" s="5">
        <f t="shared" si="17"/>
        <v>42892</v>
      </c>
      <c r="X29" s="5">
        <f t="shared" si="17"/>
        <v>42893</v>
      </c>
      <c r="Y29" s="5">
        <f t="shared" si="17"/>
        <v>42894</v>
      </c>
      <c r="Z29" s="5">
        <f t="shared" si="17"/>
        <v>42895</v>
      </c>
      <c r="AA29" s="6">
        <f t="shared" si="17"/>
        <v>42896</v>
      </c>
    </row>
    <row r="30" spans="2:31" ht="27.95" customHeight="1" x14ac:dyDescent="0.3">
      <c r="B30" s="38" t="s">
        <v>19</v>
      </c>
      <c r="C30" s="39"/>
      <c r="D30" s="40"/>
      <c r="E30" s="38" t="s">
        <v>19</v>
      </c>
      <c r="F30" s="39"/>
      <c r="G30" s="40"/>
      <c r="H30" s="38" t="s">
        <v>19</v>
      </c>
      <c r="I30" s="39"/>
      <c r="J30" s="40"/>
      <c r="K30" s="38" t="s">
        <v>19</v>
      </c>
      <c r="L30" s="39"/>
      <c r="M30" s="40"/>
      <c r="N30" s="38" t="s">
        <v>19</v>
      </c>
      <c r="O30" s="39"/>
      <c r="P30" s="40"/>
      <c r="Q30" s="38" t="s">
        <v>19</v>
      </c>
      <c r="R30" s="39"/>
      <c r="S30" s="40"/>
    </row>
    <row r="31" spans="2:31" ht="27.95" customHeight="1" x14ac:dyDescent="0.3">
      <c r="B31" s="38" t="s">
        <v>11</v>
      </c>
      <c r="C31" s="39"/>
      <c r="D31" s="40"/>
      <c r="E31" s="38" t="s">
        <v>152</v>
      </c>
      <c r="F31" s="39"/>
      <c r="G31" s="40"/>
      <c r="H31" s="38" t="s">
        <v>93</v>
      </c>
      <c r="I31" s="39"/>
      <c r="J31" s="40"/>
      <c r="K31" s="38" t="s">
        <v>102</v>
      </c>
      <c r="L31" s="39"/>
      <c r="M31" s="40"/>
      <c r="N31" s="38" t="s">
        <v>24</v>
      </c>
      <c r="O31" s="39"/>
      <c r="P31" s="40"/>
      <c r="Q31" s="76" t="s">
        <v>145</v>
      </c>
      <c r="R31" s="77"/>
      <c r="S31" s="78"/>
    </row>
    <row r="32" spans="2:31" ht="27.95" customHeight="1" x14ac:dyDescent="0.3">
      <c r="B32" s="38" t="s">
        <v>94</v>
      </c>
      <c r="C32" s="39"/>
      <c r="D32" s="40"/>
      <c r="E32" s="38" t="s">
        <v>166</v>
      </c>
      <c r="F32" s="39"/>
      <c r="G32" s="40"/>
      <c r="H32" s="38" t="s">
        <v>21</v>
      </c>
      <c r="I32" s="39"/>
      <c r="J32" s="40"/>
      <c r="K32" s="38" t="s">
        <v>23</v>
      </c>
      <c r="L32" s="39"/>
      <c r="M32" s="40"/>
      <c r="N32" s="38" t="s">
        <v>25</v>
      </c>
      <c r="O32" s="39"/>
      <c r="P32" s="40"/>
      <c r="Q32" s="38" t="s">
        <v>132</v>
      </c>
      <c r="R32" s="39"/>
      <c r="S32" s="40"/>
    </row>
    <row r="33" spans="2:19" ht="27.95" customHeight="1" thickBot="1" x14ac:dyDescent="0.35">
      <c r="B33" s="42" t="s">
        <v>156</v>
      </c>
      <c r="C33" s="43"/>
      <c r="D33" s="44"/>
      <c r="E33" s="42" t="s">
        <v>150</v>
      </c>
      <c r="F33" s="43"/>
      <c r="G33" s="44"/>
      <c r="H33" s="42" t="s">
        <v>131</v>
      </c>
      <c r="I33" s="43"/>
      <c r="J33" s="44"/>
      <c r="K33" s="42" t="s">
        <v>99</v>
      </c>
      <c r="L33" s="43"/>
      <c r="M33" s="44"/>
      <c r="N33" s="42" t="s">
        <v>130</v>
      </c>
      <c r="O33" s="43"/>
      <c r="P33" s="44"/>
      <c r="Q33" s="42" t="s">
        <v>137</v>
      </c>
      <c r="R33" s="43"/>
      <c r="S33" s="44"/>
    </row>
    <row r="34" spans="2:19" ht="26.25" customHeight="1" x14ac:dyDescent="0.3">
      <c r="B34" s="18" t="s">
        <v>160</v>
      </c>
      <c r="C34" s="18"/>
      <c r="D34" s="18"/>
      <c r="E34" s="18"/>
      <c r="F34" s="18"/>
    </row>
  </sheetData>
  <mergeCells count="187">
    <mergeCell ref="B33:D33"/>
    <mergeCell ref="E33:G33"/>
    <mergeCell ref="H33:J33"/>
    <mergeCell ref="K33:M33"/>
    <mergeCell ref="N33:P33"/>
    <mergeCell ref="Q33:S33"/>
    <mergeCell ref="B32:D32"/>
    <mergeCell ref="E32:G32"/>
    <mergeCell ref="H32:J32"/>
    <mergeCell ref="K32:M32"/>
    <mergeCell ref="N32:P32"/>
    <mergeCell ref="Q32:S32"/>
    <mergeCell ref="B31:D31"/>
    <mergeCell ref="E31:G31"/>
    <mergeCell ref="H31:J31"/>
    <mergeCell ref="K31:M31"/>
    <mergeCell ref="N31:P31"/>
    <mergeCell ref="Q31:S31"/>
    <mergeCell ref="B30:D30"/>
    <mergeCell ref="E30:G30"/>
    <mergeCell ref="H30:J30"/>
    <mergeCell ref="K30:M30"/>
    <mergeCell ref="N30:P30"/>
    <mergeCell ref="Q30:S30"/>
    <mergeCell ref="B29:D29"/>
    <mergeCell ref="E29:G29"/>
    <mergeCell ref="H29:J29"/>
    <mergeCell ref="K29:M29"/>
    <mergeCell ref="N29:P29"/>
    <mergeCell ref="Q29:S29"/>
    <mergeCell ref="B28:D28"/>
    <mergeCell ref="E28:G28"/>
    <mergeCell ref="H28:J28"/>
    <mergeCell ref="K28:M28"/>
    <mergeCell ref="N28:P28"/>
    <mergeCell ref="Q28:S28"/>
    <mergeCell ref="B27:D27"/>
    <mergeCell ref="E27:G27"/>
    <mergeCell ref="H27:J27"/>
    <mergeCell ref="K27:M27"/>
    <mergeCell ref="N27:P27"/>
    <mergeCell ref="Q27:S27"/>
    <mergeCell ref="B26:D26"/>
    <mergeCell ref="E26:G26"/>
    <mergeCell ref="H26:J26"/>
    <mergeCell ref="K26:M26"/>
    <mergeCell ref="N26:P26"/>
    <mergeCell ref="Q26:S26"/>
    <mergeCell ref="AC24:AC25"/>
    <mergeCell ref="B25:D25"/>
    <mergeCell ref="E25:G25"/>
    <mergeCell ref="H25:J25"/>
    <mergeCell ref="K25:M25"/>
    <mergeCell ref="N25:P25"/>
    <mergeCell ref="Q25:S25"/>
    <mergeCell ref="B24:D24"/>
    <mergeCell ref="E24:G24"/>
    <mergeCell ref="H24:J24"/>
    <mergeCell ref="K24:M24"/>
    <mergeCell ref="N24:P24"/>
    <mergeCell ref="Q24:S24"/>
    <mergeCell ref="B23:D23"/>
    <mergeCell ref="E23:G23"/>
    <mergeCell ref="H23:J23"/>
    <mergeCell ref="K23:M23"/>
    <mergeCell ref="N23:P23"/>
    <mergeCell ref="Q23:S23"/>
    <mergeCell ref="B22:D22"/>
    <mergeCell ref="E22:G22"/>
    <mergeCell ref="H22:J22"/>
    <mergeCell ref="K22:M22"/>
    <mergeCell ref="N22:P22"/>
    <mergeCell ref="Q22:S22"/>
    <mergeCell ref="B21:D21"/>
    <mergeCell ref="E21:G21"/>
    <mergeCell ref="H21:J21"/>
    <mergeCell ref="K21:M21"/>
    <mergeCell ref="N21:P21"/>
    <mergeCell ref="Q21:S21"/>
    <mergeCell ref="B20:D20"/>
    <mergeCell ref="E20:G20"/>
    <mergeCell ref="H20:J20"/>
    <mergeCell ref="K20:M20"/>
    <mergeCell ref="N20:P20"/>
    <mergeCell ref="Q20:S20"/>
    <mergeCell ref="B19:D19"/>
    <mergeCell ref="E19:G19"/>
    <mergeCell ref="H19:J19"/>
    <mergeCell ref="K19:M19"/>
    <mergeCell ref="N19:P19"/>
    <mergeCell ref="Q19:S19"/>
    <mergeCell ref="B18:D18"/>
    <mergeCell ref="E18:G18"/>
    <mergeCell ref="H18:J18"/>
    <mergeCell ref="K18:M18"/>
    <mergeCell ref="N18:P18"/>
    <mergeCell ref="Q18:S18"/>
    <mergeCell ref="AC16:AC17"/>
    <mergeCell ref="B17:D17"/>
    <mergeCell ref="E17:G17"/>
    <mergeCell ref="H17:J17"/>
    <mergeCell ref="K17:M17"/>
    <mergeCell ref="N17:P17"/>
    <mergeCell ref="Q17:S17"/>
    <mergeCell ref="B16:D16"/>
    <mergeCell ref="E16:G16"/>
    <mergeCell ref="H16:J16"/>
    <mergeCell ref="K16:M16"/>
    <mergeCell ref="N16:P16"/>
    <mergeCell ref="Q16:S16"/>
    <mergeCell ref="B15:D15"/>
    <mergeCell ref="E15:G15"/>
    <mergeCell ref="H15:J15"/>
    <mergeCell ref="K15:M15"/>
    <mergeCell ref="N15:P15"/>
    <mergeCell ref="Q15:S15"/>
    <mergeCell ref="B14:D14"/>
    <mergeCell ref="E14:G14"/>
    <mergeCell ref="H14:J14"/>
    <mergeCell ref="K14:M14"/>
    <mergeCell ref="N14:P14"/>
    <mergeCell ref="Q14:S14"/>
    <mergeCell ref="B13:D13"/>
    <mergeCell ref="E13:G13"/>
    <mergeCell ref="H13:J13"/>
    <mergeCell ref="K13:M13"/>
    <mergeCell ref="N13:P13"/>
    <mergeCell ref="Q13:S13"/>
    <mergeCell ref="B12:D12"/>
    <mergeCell ref="E12:G12"/>
    <mergeCell ref="H12:J12"/>
    <mergeCell ref="K12:M12"/>
    <mergeCell ref="N12:P12"/>
    <mergeCell ref="Q12:S12"/>
    <mergeCell ref="B11:D11"/>
    <mergeCell ref="E11:G11"/>
    <mergeCell ref="H11:J11"/>
    <mergeCell ref="K11:M11"/>
    <mergeCell ref="N11:P11"/>
    <mergeCell ref="Q11:S11"/>
    <mergeCell ref="B10:D10"/>
    <mergeCell ref="E10:G10"/>
    <mergeCell ref="H10:J10"/>
    <mergeCell ref="K10:M10"/>
    <mergeCell ref="N10:P10"/>
    <mergeCell ref="Q10:S10"/>
    <mergeCell ref="AC8:AC9"/>
    <mergeCell ref="B9:D9"/>
    <mergeCell ref="E9:G9"/>
    <mergeCell ref="H9:J9"/>
    <mergeCell ref="K9:M9"/>
    <mergeCell ref="N9:P9"/>
    <mergeCell ref="Q9:S9"/>
    <mergeCell ref="B8:D8"/>
    <mergeCell ref="E8:G8"/>
    <mergeCell ref="H8:J8"/>
    <mergeCell ref="K8:M8"/>
    <mergeCell ref="N8:P8"/>
    <mergeCell ref="Q8:S8"/>
    <mergeCell ref="B7:D7"/>
    <mergeCell ref="E7:G7"/>
    <mergeCell ref="H7:J7"/>
    <mergeCell ref="K7:M7"/>
    <mergeCell ref="N7:P7"/>
    <mergeCell ref="Q7:S7"/>
    <mergeCell ref="B6:D6"/>
    <mergeCell ref="E6:G6"/>
    <mergeCell ref="H6:J6"/>
    <mergeCell ref="K6:M6"/>
    <mergeCell ref="N6:P6"/>
    <mergeCell ref="Q6:S6"/>
    <mergeCell ref="B5:D5"/>
    <mergeCell ref="E5:G5"/>
    <mergeCell ref="H5:J5"/>
    <mergeCell ref="K5:M5"/>
    <mergeCell ref="N5:P5"/>
    <mergeCell ref="Q5:S5"/>
    <mergeCell ref="B2:G3"/>
    <mergeCell ref="H2:J2"/>
    <mergeCell ref="K2:M2"/>
    <mergeCell ref="Q2:S3"/>
    <mergeCell ref="B4:D4"/>
    <mergeCell ref="E4:G4"/>
    <mergeCell ref="H4:J4"/>
    <mergeCell ref="K4:M4"/>
    <mergeCell ref="N4:P4"/>
    <mergeCell ref="Q4:S4"/>
  </mergeCells>
  <phoneticPr fontId="1" type="noConversion"/>
  <conditionalFormatting sqref="O2:Q2">
    <cfRule type="expression" dxfId="26" priority="9">
      <formula>LEFT($O$2,1)="5"</formula>
    </cfRule>
  </conditionalFormatting>
  <conditionalFormatting sqref="O2">
    <cfRule type="expression" dxfId="25" priority="7">
      <formula>LEFT($O$2,1)="5"</formula>
    </cfRule>
  </conditionalFormatting>
  <conditionalFormatting sqref="O2">
    <cfRule type="expression" dxfId="24" priority="8">
      <formula>LEFT($O$2,1)="5"</formula>
    </cfRule>
  </conditionalFormatting>
  <conditionalFormatting sqref="U16:AA20 B4:S4 B10:S10 B28:S28 B22:S22 B16:S16">
    <cfRule type="expression" dxfId="23" priority="6">
      <formula>MONTH(B4)&lt;&gt;MONTH($AE$19)</formula>
    </cfRule>
  </conditionalFormatting>
  <conditionalFormatting sqref="U8:AA12">
    <cfRule type="expression" dxfId="22" priority="5">
      <formula>MONTH(U8)&lt;&gt;MONTH($AE$12)</formula>
    </cfRule>
  </conditionalFormatting>
  <conditionalFormatting sqref="U24:AA28">
    <cfRule type="expression" dxfId="21" priority="4">
      <formula>MONTH(U24)&lt;&gt;MONTH($AE$26)</formula>
    </cfRule>
  </conditionalFormatting>
  <conditionalFormatting sqref="U13:AA13">
    <cfRule type="expression" dxfId="20" priority="3">
      <formula>MONTH(U13)&lt;&gt;MONTH($AE$12)</formula>
    </cfRule>
  </conditionalFormatting>
  <conditionalFormatting sqref="U21:AA21">
    <cfRule type="expression" dxfId="19" priority="2">
      <formula>MONTH(U21)&lt;&gt;MONTH($AE$19)</formula>
    </cfRule>
  </conditionalFormatting>
  <conditionalFormatting sqref="U29:AA29">
    <cfRule type="expression" dxfId="18" priority="1">
      <formula>MONTH(U29)&lt;&gt;MONTH($AE$26)</formula>
    </cfRule>
  </conditionalFormatting>
  <printOptions horizontalCentered="1" verticalCentered="1"/>
  <pageMargins left="0.11811023622047245" right="0.11811023622047245" top="0.19685039370078741" bottom="0.19685039370078741" header="0" footer="0"/>
  <pageSetup paperSize="9" scale="61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34"/>
  <sheetViews>
    <sheetView showGridLines="0" showZeros="0" topLeftCell="J15" zoomScale="70" zoomScaleNormal="70" workbookViewId="0">
      <selection activeCell="Q27" sqref="Q27:S27"/>
    </sheetView>
  </sheetViews>
  <sheetFormatPr defaultRowHeight="16.5" x14ac:dyDescent="0.3"/>
  <cols>
    <col min="1" max="1" width="1.375" customWidth="1"/>
    <col min="2" max="19" width="12.125" customWidth="1"/>
    <col min="20" max="20" width="12.625" customWidth="1"/>
    <col min="21" max="27" width="6.625" customWidth="1"/>
    <col min="28" max="28" width="1.75" customWidth="1"/>
    <col min="31" max="31" width="12.75" hidden="1" customWidth="1"/>
  </cols>
  <sheetData>
    <row r="1" spans="2:31" ht="13.5" customHeight="1" x14ac:dyDescent="0.3"/>
    <row r="2" spans="2:31" ht="27.75" customHeight="1" x14ac:dyDescent="0.3">
      <c r="B2" s="24"/>
      <c r="C2" s="24"/>
      <c r="D2" s="24"/>
      <c r="E2" s="24"/>
      <c r="F2" s="24"/>
      <c r="G2" s="24"/>
      <c r="H2" s="26">
        <v>42856</v>
      </c>
      <c r="I2" s="26"/>
      <c r="J2" s="26"/>
      <c r="K2" s="27" t="s">
        <v>7</v>
      </c>
      <c r="L2" s="27"/>
      <c r="M2" s="27"/>
      <c r="O2" s="17" t="str">
        <f>IF(LEFT(D2,1)="5","5등급 프로그램관리자 입력","")</f>
        <v/>
      </c>
      <c r="P2" s="17"/>
      <c r="Q2" s="28" t="s">
        <v>167</v>
      </c>
      <c r="R2" s="28"/>
      <c r="S2" s="28"/>
    </row>
    <row r="3" spans="2:31" ht="17.25" customHeight="1" thickBot="1" x14ac:dyDescent="0.35">
      <c r="B3" s="25"/>
      <c r="C3" s="25"/>
      <c r="D3" s="25"/>
      <c r="E3" s="25"/>
      <c r="F3" s="25"/>
      <c r="G3" s="25"/>
      <c r="Q3" s="29"/>
      <c r="R3" s="29"/>
      <c r="S3" s="29"/>
    </row>
    <row r="4" spans="2:31" ht="24.95" customHeight="1" x14ac:dyDescent="0.3">
      <c r="B4" s="30">
        <f>IF(TEXT($AE$19-$AE$20+1,"aaa")="일",$AE$19-$AE$20+2,$AE$19-$AE$20+1)</f>
        <v>42856</v>
      </c>
      <c r="C4" s="31"/>
      <c r="D4" s="32"/>
      <c r="E4" s="30">
        <f>B4+1</f>
        <v>42857</v>
      </c>
      <c r="F4" s="31"/>
      <c r="G4" s="33"/>
      <c r="H4" s="34">
        <f t="shared" ref="H4" si="0">E4+1</f>
        <v>42858</v>
      </c>
      <c r="I4" s="31"/>
      <c r="J4" s="32"/>
      <c r="K4" s="30">
        <f t="shared" ref="K4" si="1">H4+1</f>
        <v>42859</v>
      </c>
      <c r="L4" s="31"/>
      <c r="M4" s="33"/>
      <c r="N4" s="30">
        <f t="shared" ref="N4" si="2">K4+1</f>
        <v>42860</v>
      </c>
      <c r="O4" s="31"/>
      <c r="P4" s="33"/>
      <c r="Q4" s="35">
        <f t="shared" ref="Q4" si="3">N4+1</f>
        <v>42861</v>
      </c>
      <c r="R4" s="36"/>
      <c r="S4" s="37"/>
    </row>
    <row r="5" spans="2:31" ht="27.95" customHeight="1" x14ac:dyDescent="0.3">
      <c r="B5" s="73" t="s">
        <v>95</v>
      </c>
      <c r="C5" s="74"/>
      <c r="D5" s="75"/>
      <c r="E5" s="19" t="s">
        <v>162</v>
      </c>
      <c r="F5" s="20"/>
      <c r="G5" s="21"/>
      <c r="H5" s="19" t="s">
        <v>15</v>
      </c>
      <c r="I5" s="20"/>
      <c r="J5" s="21"/>
      <c r="K5" s="19" t="s">
        <v>16</v>
      </c>
      <c r="L5" s="20"/>
      <c r="M5" s="21"/>
      <c r="N5" s="19" t="s">
        <v>17</v>
      </c>
      <c r="O5" s="20"/>
      <c r="P5" s="21"/>
      <c r="Q5" s="22"/>
      <c r="R5" s="22"/>
      <c r="S5" s="23"/>
    </row>
    <row r="6" spans="2:31" ht="27.95" customHeight="1" x14ac:dyDescent="0.3">
      <c r="B6" s="38" t="s">
        <v>19</v>
      </c>
      <c r="C6" s="39"/>
      <c r="D6" s="40"/>
      <c r="E6" s="38" t="s">
        <v>19</v>
      </c>
      <c r="F6" s="39"/>
      <c r="G6" s="40"/>
      <c r="H6" s="38" t="s">
        <v>19</v>
      </c>
      <c r="I6" s="39"/>
      <c r="J6" s="40"/>
      <c r="K6" s="38" t="s">
        <v>19</v>
      </c>
      <c r="L6" s="39"/>
      <c r="M6" s="40"/>
      <c r="N6" s="38" t="s">
        <v>19</v>
      </c>
      <c r="O6" s="39"/>
      <c r="P6" s="40"/>
      <c r="Q6" s="38" t="s">
        <v>19</v>
      </c>
      <c r="R6" s="39"/>
      <c r="S6" s="40"/>
    </row>
    <row r="7" spans="2:31" ht="27.95" customHeight="1" x14ac:dyDescent="0.3">
      <c r="B7" s="38" t="s">
        <v>11</v>
      </c>
      <c r="C7" s="39"/>
      <c r="D7" s="40"/>
      <c r="E7" s="38" t="s">
        <v>168</v>
      </c>
      <c r="F7" s="39"/>
      <c r="G7" s="40"/>
      <c r="H7" s="38" t="s">
        <v>93</v>
      </c>
      <c r="I7" s="39"/>
      <c r="J7" s="40"/>
      <c r="K7" s="38" t="s">
        <v>26</v>
      </c>
      <c r="L7" s="39"/>
      <c r="M7" s="40"/>
      <c r="N7" s="38" t="s">
        <v>24</v>
      </c>
      <c r="O7" s="39"/>
      <c r="P7" s="40"/>
      <c r="Q7" s="76" t="s">
        <v>119</v>
      </c>
      <c r="R7" s="77"/>
      <c r="S7" s="78"/>
      <c r="U7" s="1" t="s">
        <v>0</v>
      </c>
      <c r="V7" s="2" t="s">
        <v>1</v>
      </c>
      <c r="W7" s="2" t="s">
        <v>2</v>
      </c>
      <c r="X7" s="2" t="s">
        <v>3</v>
      </c>
      <c r="Y7" s="2" t="s">
        <v>4</v>
      </c>
      <c r="Z7" s="2" t="s">
        <v>5</v>
      </c>
      <c r="AA7" s="3" t="s">
        <v>6</v>
      </c>
    </row>
    <row r="8" spans="2:31" ht="27.95" customHeight="1" x14ac:dyDescent="0.3">
      <c r="B8" s="38" t="s">
        <v>187</v>
      </c>
      <c r="C8" s="39"/>
      <c r="D8" s="40"/>
      <c r="E8" s="38" t="s">
        <v>161</v>
      </c>
      <c r="F8" s="39"/>
      <c r="G8" s="40"/>
      <c r="H8" s="38" t="s">
        <v>21</v>
      </c>
      <c r="I8" s="39"/>
      <c r="J8" s="40"/>
      <c r="K8" s="38" t="s">
        <v>23</v>
      </c>
      <c r="L8" s="39"/>
      <c r="M8" s="40"/>
      <c r="N8" s="38" t="s">
        <v>25</v>
      </c>
      <c r="O8" s="39"/>
      <c r="P8" s="40"/>
      <c r="Q8" s="38" t="s">
        <v>185</v>
      </c>
      <c r="R8" s="39"/>
      <c r="S8" s="40"/>
      <c r="U8" s="4">
        <f>AE12-AE13+1</f>
        <v>42820</v>
      </c>
      <c r="V8" s="5">
        <f t="shared" ref="V8:AA13" si="4">U8+1</f>
        <v>42821</v>
      </c>
      <c r="W8" s="5">
        <f t="shared" si="4"/>
        <v>42822</v>
      </c>
      <c r="X8" s="5">
        <f t="shared" si="4"/>
        <v>42823</v>
      </c>
      <c r="Y8" s="5">
        <f t="shared" si="4"/>
        <v>42824</v>
      </c>
      <c r="Z8" s="5">
        <f t="shared" si="4"/>
        <v>42825</v>
      </c>
      <c r="AA8" s="6">
        <f t="shared" si="4"/>
        <v>42826</v>
      </c>
      <c r="AC8" s="41">
        <f>AC16-1</f>
        <v>4</v>
      </c>
    </row>
    <row r="9" spans="2:31" ht="27.95" customHeight="1" thickBot="1" x14ac:dyDescent="0.35">
      <c r="B9" s="42" t="s">
        <v>114</v>
      </c>
      <c r="C9" s="43"/>
      <c r="D9" s="44"/>
      <c r="E9" s="38" t="s">
        <v>42</v>
      </c>
      <c r="F9" s="39"/>
      <c r="G9" s="40"/>
      <c r="H9" s="42" t="s">
        <v>108</v>
      </c>
      <c r="I9" s="43"/>
      <c r="J9" s="44"/>
      <c r="K9" s="42" t="s">
        <v>22</v>
      </c>
      <c r="L9" s="43"/>
      <c r="M9" s="44"/>
      <c r="N9" s="42" t="s">
        <v>176</v>
      </c>
      <c r="O9" s="43"/>
      <c r="P9" s="44"/>
      <c r="Q9" s="42" t="s">
        <v>172</v>
      </c>
      <c r="R9" s="43"/>
      <c r="S9" s="44"/>
      <c r="U9" s="4">
        <f>AA8+1</f>
        <v>42827</v>
      </c>
      <c r="V9" s="5">
        <f t="shared" si="4"/>
        <v>42828</v>
      </c>
      <c r="W9" s="5">
        <f t="shared" si="4"/>
        <v>42829</v>
      </c>
      <c r="X9" s="5">
        <f t="shared" si="4"/>
        <v>42830</v>
      </c>
      <c r="Y9" s="5">
        <f t="shared" si="4"/>
        <v>42831</v>
      </c>
      <c r="Z9" s="5">
        <f t="shared" si="4"/>
        <v>42832</v>
      </c>
      <c r="AA9" s="6">
        <f t="shared" si="4"/>
        <v>42833</v>
      </c>
      <c r="AC9" s="41"/>
    </row>
    <row r="10" spans="2:31" ht="24.95" customHeight="1" x14ac:dyDescent="0.3">
      <c r="B10" s="30">
        <f>Q4+2</f>
        <v>42863</v>
      </c>
      <c r="C10" s="31"/>
      <c r="D10" s="32"/>
      <c r="E10" s="30">
        <f>B10+1</f>
        <v>42864</v>
      </c>
      <c r="F10" s="31"/>
      <c r="G10" s="33"/>
      <c r="H10" s="34">
        <f t="shared" ref="H10" si="5">E10+1</f>
        <v>42865</v>
      </c>
      <c r="I10" s="31"/>
      <c r="J10" s="32"/>
      <c r="K10" s="30">
        <f>H10+1</f>
        <v>42866</v>
      </c>
      <c r="L10" s="31"/>
      <c r="M10" s="33"/>
      <c r="N10" s="30">
        <f t="shared" ref="N10" si="6">K10+1</f>
        <v>42867</v>
      </c>
      <c r="O10" s="31"/>
      <c r="P10" s="33"/>
      <c r="Q10" s="35">
        <f t="shared" ref="Q10" si="7">N10+1</f>
        <v>42868</v>
      </c>
      <c r="R10" s="36"/>
      <c r="S10" s="37"/>
      <c r="U10" s="4">
        <f>AA9+1</f>
        <v>42834</v>
      </c>
      <c r="V10" s="5">
        <f t="shared" si="4"/>
        <v>42835</v>
      </c>
      <c r="W10" s="5">
        <f t="shared" si="4"/>
        <v>42836</v>
      </c>
      <c r="X10" s="5">
        <f t="shared" si="4"/>
        <v>42837</v>
      </c>
      <c r="Y10" s="5">
        <f t="shared" si="4"/>
        <v>42838</v>
      </c>
      <c r="Z10" s="5">
        <f t="shared" si="4"/>
        <v>42839</v>
      </c>
      <c r="AA10" s="6">
        <f t="shared" si="4"/>
        <v>42840</v>
      </c>
      <c r="AC10" s="7">
        <f>YEAR($H$2)</f>
        <v>2017</v>
      </c>
    </row>
    <row r="11" spans="2:31" ht="27.95" customHeight="1" x14ac:dyDescent="0.3">
      <c r="B11" s="73" t="s">
        <v>95</v>
      </c>
      <c r="C11" s="74"/>
      <c r="D11" s="75"/>
      <c r="E11" s="19" t="s">
        <v>162</v>
      </c>
      <c r="F11" s="20"/>
      <c r="G11" s="21"/>
      <c r="H11" s="19" t="s">
        <v>15</v>
      </c>
      <c r="I11" s="20"/>
      <c r="J11" s="21"/>
      <c r="K11" s="19" t="s">
        <v>16</v>
      </c>
      <c r="L11" s="20"/>
      <c r="M11" s="21"/>
      <c r="N11" s="19" t="s">
        <v>17</v>
      </c>
      <c r="O11" s="20"/>
      <c r="P11" s="21"/>
      <c r="Q11" s="22"/>
      <c r="R11" s="22"/>
      <c r="S11" s="23"/>
      <c r="U11" s="4">
        <f>AA10+1</f>
        <v>42841</v>
      </c>
      <c r="V11" s="5">
        <f t="shared" si="4"/>
        <v>42842</v>
      </c>
      <c r="W11" s="5">
        <f t="shared" si="4"/>
        <v>42843</v>
      </c>
      <c r="X11" s="5">
        <f t="shared" si="4"/>
        <v>42844</v>
      </c>
      <c r="Y11" s="5">
        <f t="shared" si="4"/>
        <v>42845</v>
      </c>
      <c r="Z11" s="5">
        <f t="shared" si="4"/>
        <v>42846</v>
      </c>
      <c r="AA11" s="6">
        <f t="shared" si="4"/>
        <v>42847</v>
      </c>
    </row>
    <row r="12" spans="2:31" ht="27.95" customHeight="1" x14ac:dyDescent="0.3">
      <c r="B12" s="38" t="s">
        <v>19</v>
      </c>
      <c r="C12" s="39"/>
      <c r="D12" s="40"/>
      <c r="E12" s="38" t="s">
        <v>19</v>
      </c>
      <c r="F12" s="39"/>
      <c r="G12" s="40"/>
      <c r="H12" s="38" t="s">
        <v>19</v>
      </c>
      <c r="I12" s="39"/>
      <c r="J12" s="40"/>
      <c r="K12" s="38" t="s">
        <v>19</v>
      </c>
      <c r="L12" s="39"/>
      <c r="M12" s="40"/>
      <c r="N12" s="38" t="s">
        <v>19</v>
      </c>
      <c r="O12" s="39"/>
      <c r="P12" s="40"/>
      <c r="Q12" s="38" t="s">
        <v>19</v>
      </c>
      <c r="R12" s="39"/>
      <c r="S12" s="40"/>
      <c r="U12" s="4">
        <f>AA11+1</f>
        <v>42848</v>
      </c>
      <c r="V12" s="5">
        <f t="shared" si="4"/>
        <v>42849</v>
      </c>
      <c r="W12" s="5">
        <f t="shared" si="4"/>
        <v>42850</v>
      </c>
      <c r="X12" s="5">
        <f t="shared" si="4"/>
        <v>42851</v>
      </c>
      <c r="Y12" s="5">
        <f t="shared" si="4"/>
        <v>42852</v>
      </c>
      <c r="Z12" s="5">
        <f t="shared" si="4"/>
        <v>42853</v>
      </c>
      <c r="AA12" s="6">
        <f t="shared" si="4"/>
        <v>42854</v>
      </c>
      <c r="AE12" s="8">
        <f>DATE(AC10,AC8,1)</f>
        <v>42826</v>
      </c>
    </row>
    <row r="13" spans="2:31" ht="27.95" customHeight="1" x14ac:dyDescent="0.3">
      <c r="B13" s="38" t="s">
        <v>11</v>
      </c>
      <c r="C13" s="39"/>
      <c r="D13" s="40"/>
      <c r="E13" s="38" t="s">
        <v>168</v>
      </c>
      <c r="F13" s="39"/>
      <c r="G13" s="40"/>
      <c r="H13" s="38" t="s">
        <v>93</v>
      </c>
      <c r="I13" s="39"/>
      <c r="J13" s="40"/>
      <c r="K13" s="38" t="s">
        <v>58</v>
      </c>
      <c r="L13" s="39"/>
      <c r="M13" s="40"/>
      <c r="N13" s="38" t="s">
        <v>24</v>
      </c>
      <c r="O13" s="39"/>
      <c r="P13" s="40"/>
      <c r="Q13" s="38" t="s">
        <v>191</v>
      </c>
      <c r="R13" s="39"/>
      <c r="S13" s="40"/>
      <c r="U13" s="4">
        <f>AA12+1</f>
        <v>42855</v>
      </c>
      <c r="V13" s="5">
        <f t="shared" si="4"/>
        <v>42856</v>
      </c>
      <c r="W13" s="5">
        <f t="shared" si="4"/>
        <v>42857</v>
      </c>
      <c r="X13" s="5">
        <f t="shared" si="4"/>
        <v>42858</v>
      </c>
      <c r="Y13" s="5">
        <f t="shared" si="4"/>
        <v>42859</v>
      </c>
      <c r="Z13" s="5">
        <f t="shared" si="4"/>
        <v>42860</v>
      </c>
      <c r="AA13" s="6">
        <f t="shared" si="4"/>
        <v>42861</v>
      </c>
      <c r="AE13">
        <f>WEEKDAY(AE12)</f>
        <v>7</v>
      </c>
    </row>
    <row r="14" spans="2:31" ht="27.95" customHeight="1" thickBot="1" x14ac:dyDescent="0.35">
      <c r="B14" s="38" t="s">
        <v>94</v>
      </c>
      <c r="C14" s="39"/>
      <c r="D14" s="40"/>
      <c r="E14" s="38" t="s">
        <v>161</v>
      </c>
      <c r="F14" s="39"/>
      <c r="G14" s="40"/>
      <c r="H14" s="38" t="s">
        <v>21</v>
      </c>
      <c r="I14" s="39"/>
      <c r="J14" s="40"/>
      <c r="K14" s="38" t="s">
        <v>23</v>
      </c>
      <c r="L14" s="39"/>
      <c r="M14" s="40"/>
      <c r="N14" s="38" t="s">
        <v>25</v>
      </c>
      <c r="O14" s="39"/>
      <c r="P14" s="40"/>
      <c r="Q14" s="38" t="s">
        <v>33</v>
      </c>
      <c r="R14" s="39"/>
      <c r="S14" s="40"/>
      <c r="U14" s="9"/>
      <c r="V14" s="9"/>
      <c r="W14" s="9"/>
      <c r="X14" s="9"/>
      <c r="Y14" s="9"/>
      <c r="Z14" s="9"/>
      <c r="AA14" s="9"/>
      <c r="AE14">
        <f>DAY(DATE(YEAR(AE12),MONTH(AE12)+1,))</f>
        <v>30</v>
      </c>
    </row>
    <row r="15" spans="2:31" ht="27.95" customHeight="1" thickBot="1" x14ac:dyDescent="0.35">
      <c r="B15" s="42" t="s">
        <v>34</v>
      </c>
      <c r="C15" s="43"/>
      <c r="D15" s="44"/>
      <c r="E15" s="38" t="s">
        <v>169</v>
      </c>
      <c r="F15" s="39"/>
      <c r="G15" s="40"/>
      <c r="H15" s="42" t="s">
        <v>186</v>
      </c>
      <c r="I15" s="43"/>
      <c r="J15" s="44"/>
      <c r="K15" s="42" t="s">
        <v>22</v>
      </c>
      <c r="L15" s="43"/>
      <c r="M15" s="44"/>
      <c r="N15" s="42" t="s">
        <v>180</v>
      </c>
      <c r="O15" s="43"/>
      <c r="P15" s="44"/>
      <c r="Q15" s="42" t="s">
        <v>173</v>
      </c>
      <c r="R15" s="43"/>
      <c r="S15" s="44"/>
      <c r="U15" s="10" t="s">
        <v>0</v>
      </c>
      <c r="V15" s="11" t="s">
        <v>1</v>
      </c>
      <c r="W15" s="11" t="s">
        <v>2</v>
      </c>
      <c r="X15" s="11" t="s">
        <v>3</v>
      </c>
      <c r="Y15" s="11" t="s">
        <v>4</v>
      </c>
      <c r="Z15" s="11" t="s">
        <v>5</v>
      </c>
      <c r="AA15" s="12" t="s">
        <v>6</v>
      </c>
    </row>
    <row r="16" spans="2:31" ht="24.95" customHeight="1" thickBot="1" x14ac:dyDescent="0.35">
      <c r="B16" s="30">
        <f>Q10+2</f>
        <v>42870</v>
      </c>
      <c r="C16" s="31"/>
      <c r="D16" s="32"/>
      <c r="E16" s="30">
        <f>B16+1</f>
        <v>42871</v>
      </c>
      <c r="F16" s="31"/>
      <c r="G16" s="33"/>
      <c r="H16" s="34">
        <f t="shared" ref="H16" si="8">E16+1</f>
        <v>42872</v>
      </c>
      <c r="I16" s="31"/>
      <c r="J16" s="32"/>
      <c r="K16" s="30">
        <f t="shared" ref="K16" si="9">H16+1</f>
        <v>42873</v>
      </c>
      <c r="L16" s="31"/>
      <c r="M16" s="33"/>
      <c r="N16" s="30">
        <f t="shared" ref="N16" si="10">K16+1</f>
        <v>42874</v>
      </c>
      <c r="O16" s="31"/>
      <c r="P16" s="33"/>
      <c r="Q16" s="35">
        <f t="shared" ref="Q16" si="11">N16+1</f>
        <v>42875</v>
      </c>
      <c r="R16" s="36"/>
      <c r="S16" s="37"/>
      <c r="U16" s="13">
        <f>AE19-AE20+1</f>
        <v>42855</v>
      </c>
      <c r="V16" s="14">
        <f t="shared" ref="V16:AA21" si="12">U16+1</f>
        <v>42856</v>
      </c>
      <c r="W16" s="14">
        <f t="shared" si="12"/>
        <v>42857</v>
      </c>
      <c r="X16" s="14">
        <f t="shared" si="12"/>
        <v>42858</v>
      </c>
      <c r="Y16" s="14">
        <f t="shared" si="12"/>
        <v>42859</v>
      </c>
      <c r="Z16" s="14">
        <f t="shared" si="12"/>
        <v>42860</v>
      </c>
      <c r="AA16" s="15">
        <f t="shared" si="12"/>
        <v>42861</v>
      </c>
      <c r="AC16" s="45">
        <f>MONTH($H$2)</f>
        <v>5</v>
      </c>
    </row>
    <row r="17" spans="2:31" ht="27.95" customHeight="1" thickBot="1" x14ac:dyDescent="0.35">
      <c r="B17" s="73" t="s">
        <v>95</v>
      </c>
      <c r="C17" s="74"/>
      <c r="D17" s="75"/>
      <c r="E17" s="19" t="s">
        <v>162</v>
      </c>
      <c r="F17" s="20"/>
      <c r="G17" s="21"/>
      <c r="H17" s="19" t="s">
        <v>15</v>
      </c>
      <c r="I17" s="20"/>
      <c r="J17" s="21"/>
      <c r="K17" s="19" t="s">
        <v>16</v>
      </c>
      <c r="L17" s="20"/>
      <c r="M17" s="21"/>
      <c r="N17" s="19" t="s">
        <v>17</v>
      </c>
      <c r="O17" s="20"/>
      <c r="P17" s="21"/>
      <c r="Q17" s="20"/>
      <c r="R17" s="20"/>
      <c r="S17" s="21"/>
      <c r="U17" s="13">
        <f>AA16+1</f>
        <v>42862</v>
      </c>
      <c r="V17" s="14">
        <f t="shared" si="12"/>
        <v>42863</v>
      </c>
      <c r="W17" s="14">
        <f t="shared" si="12"/>
        <v>42864</v>
      </c>
      <c r="X17" s="14">
        <f t="shared" si="12"/>
        <v>42865</v>
      </c>
      <c r="Y17" s="14">
        <f t="shared" si="12"/>
        <v>42866</v>
      </c>
      <c r="Z17" s="14">
        <f t="shared" si="12"/>
        <v>42867</v>
      </c>
      <c r="AA17" s="15">
        <f t="shared" si="12"/>
        <v>42868</v>
      </c>
      <c r="AC17" s="45"/>
    </row>
    <row r="18" spans="2:31" ht="27.95" customHeight="1" thickBot="1" x14ac:dyDescent="0.35">
      <c r="B18" s="38" t="s">
        <v>19</v>
      </c>
      <c r="C18" s="39"/>
      <c r="D18" s="40"/>
      <c r="E18" s="38" t="s">
        <v>19</v>
      </c>
      <c r="F18" s="39"/>
      <c r="G18" s="40"/>
      <c r="H18" s="38" t="s">
        <v>19</v>
      </c>
      <c r="I18" s="39"/>
      <c r="J18" s="40"/>
      <c r="K18" s="38" t="s">
        <v>19</v>
      </c>
      <c r="L18" s="39"/>
      <c r="M18" s="40"/>
      <c r="N18" s="38" t="s">
        <v>19</v>
      </c>
      <c r="O18" s="39"/>
      <c r="P18" s="40"/>
      <c r="Q18" s="38" t="s">
        <v>19</v>
      </c>
      <c r="R18" s="39"/>
      <c r="S18" s="40"/>
      <c r="U18" s="13">
        <f t="shared" ref="U18:U21" si="13">AA17+1</f>
        <v>42869</v>
      </c>
      <c r="V18" s="14">
        <f t="shared" si="12"/>
        <v>42870</v>
      </c>
      <c r="W18" s="14">
        <f t="shared" si="12"/>
        <v>42871</v>
      </c>
      <c r="X18" s="14">
        <f t="shared" si="12"/>
        <v>42872</v>
      </c>
      <c r="Y18" s="14">
        <f t="shared" si="12"/>
        <v>42873</v>
      </c>
      <c r="Z18" s="14">
        <f t="shared" si="12"/>
        <v>42874</v>
      </c>
      <c r="AA18" s="15">
        <f t="shared" si="12"/>
        <v>42875</v>
      </c>
      <c r="AC18" s="16">
        <f>YEAR($H$2)</f>
        <v>2017</v>
      </c>
    </row>
    <row r="19" spans="2:31" ht="27.95" customHeight="1" thickBot="1" x14ac:dyDescent="0.35">
      <c r="B19" s="38" t="s">
        <v>11</v>
      </c>
      <c r="C19" s="39"/>
      <c r="D19" s="40"/>
      <c r="E19" s="38" t="s">
        <v>168</v>
      </c>
      <c r="F19" s="39"/>
      <c r="G19" s="40"/>
      <c r="H19" s="38" t="s">
        <v>93</v>
      </c>
      <c r="I19" s="39"/>
      <c r="J19" s="40"/>
      <c r="K19" s="38" t="s">
        <v>170</v>
      </c>
      <c r="L19" s="39"/>
      <c r="M19" s="40"/>
      <c r="N19" s="38" t="s">
        <v>24</v>
      </c>
      <c r="O19" s="39"/>
      <c r="P19" s="40"/>
      <c r="Q19" s="76" t="s">
        <v>201</v>
      </c>
      <c r="R19" s="77"/>
      <c r="S19" s="78"/>
      <c r="U19" s="13">
        <f t="shared" si="13"/>
        <v>42876</v>
      </c>
      <c r="V19" s="14">
        <f t="shared" si="12"/>
        <v>42877</v>
      </c>
      <c r="W19" s="14">
        <f t="shared" si="12"/>
        <v>42878</v>
      </c>
      <c r="X19" s="14">
        <f t="shared" si="12"/>
        <v>42879</v>
      </c>
      <c r="Y19" s="14">
        <f t="shared" si="12"/>
        <v>42880</v>
      </c>
      <c r="Z19" s="14">
        <f t="shared" si="12"/>
        <v>42881</v>
      </c>
      <c r="AA19" s="15">
        <f t="shared" si="12"/>
        <v>42882</v>
      </c>
      <c r="AE19" s="8">
        <f>DATE(AC18,AC16,1)</f>
        <v>42856</v>
      </c>
    </row>
    <row r="20" spans="2:31" ht="27.95" customHeight="1" thickBot="1" x14ac:dyDescent="0.35">
      <c r="B20" s="38" t="s">
        <v>94</v>
      </c>
      <c r="C20" s="39"/>
      <c r="D20" s="40"/>
      <c r="E20" s="38" t="s">
        <v>161</v>
      </c>
      <c r="F20" s="39"/>
      <c r="G20" s="40"/>
      <c r="H20" s="38" t="s">
        <v>21</v>
      </c>
      <c r="I20" s="39"/>
      <c r="J20" s="40"/>
      <c r="K20" s="38" t="s">
        <v>23</v>
      </c>
      <c r="L20" s="39"/>
      <c r="M20" s="40"/>
      <c r="N20" s="38" t="s">
        <v>25</v>
      </c>
      <c r="O20" s="39"/>
      <c r="P20" s="40"/>
      <c r="Q20" s="38" t="s">
        <v>202</v>
      </c>
      <c r="R20" s="39"/>
      <c r="S20" s="40"/>
      <c r="U20" s="13">
        <f t="shared" si="13"/>
        <v>42883</v>
      </c>
      <c r="V20" s="14">
        <f t="shared" si="12"/>
        <v>42884</v>
      </c>
      <c r="W20" s="14">
        <f t="shared" si="12"/>
        <v>42885</v>
      </c>
      <c r="X20" s="14">
        <f t="shared" si="12"/>
        <v>42886</v>
      </c>
      <c r="Y20" s="14">
        <f t="shared" si="12"/>
        <v>42887</v>
      </c>
      <c r="Z20" s="14">
        <f t="shared" si="12"/>
        <v>42888</v>
      </c>
      <c r="AA20" s="15">
        <f t="shared" si="12"/>
        <v>42889</v>
      </c>
      <c r="AE20">
        <f>WEEKDAY(AE19)</f>
        <v>2</v>
      </c>
    </row>
    <row r="21" spans="2:31" ht="27.95" customHeight="1" thickBot="1" x14ac:dyDescent="0.35">
      <c r="B21" s="42" t="s">
        <v>184</v>
      </c>
      <c r="C21" s="43"/>
      <c r="D21" s="44"/>
      <c r="E21" s="38" t="s">
        <v>188</v>
      </c>
      <c r="F21" s="39"/>
      <c r="G21" s="40"/>
      <c r="H21" s="42" t="s">
        <v>183</v>
      </c>
      <c r="I21" s="43"/>
      <c r="J21" s="44"/>
      <c r="K21" s="42" t="s">
        <v>22</v>
      </c>
      <c r="L21" s="43"/>
      <c r="M21" s="44"/>
      <c r="N21" s="42" t="s">
        <v>178</v>
      </c>
      <c r="O21" s="43"/>
      <c r="P21" s="44"/>
      <c r="Q21" s="42" t="s">
        <v>190</v>
      </c>
      <c r="R21" s="43"/>
      <c r="S21" s="44"/>
      <c r="U21" s="13">
        <f t="shared" si="13"/>
        <v>42890</v>
      </c>
      <c r="V21" s="14">
        <f t="shared" si="12"/>
        <v>42891</v>
      </c>
      <c r="W21" s="14">
        <f t="shared" si="12"/>
        <v>42892</v>
      </c>
      <c r="X21" s="14">
        <f t="shared" si="12"/>
        <v>42893</v>
      </c>
      <c r="Y21" s="14">
        <f t="shared" si="12"/>
        <v>42894</v>
      </c>
      <c r="Z21" s="14">
        <f t="shared" si="12"/>
        <v>42895</v>
      </c>
      <c r="AA21" s="15">
        <f t="shared" si="12"/>
        <v>42896</v>
      </c>
      <c r="AE21">
        <f>DAY(DATE(YEAR(AE19),MONTH(AE19)+1,))</f>
        <v>31</v>
      </c>
    </row>
    <row r="22" spans="2:31" ht="24.95" customHeight="1" x14ac:dyDescent="0.3">
      <c r="B22" s="30">
        <f>Q16+2</f>
        <v>42877</v>
      </c>
      <c r="C22" s="31"/>
      <c r="D22" s="32"/>
      <c r="E22" s="30">
        <f>B22+1</f>
        <v>42878</v>
      </c>
      <c r="F22" s="31"/>
      <c r="G22" s="33"/>
      <c r="H22" s="34">
        <f t="shared" ref="H22" si="14">E22+1</f>
        <v>42879</v>
      </c>
      <c r="I22" s="31"/>
      <c r="J22" s="32"/>
      <c r="K22" s="30">
        <f t="shared" ref="K22" si="15">H22+1</f>
        <v>42880</v>
      </c>
      <c r="L22" s="31"/>
      <c r="M22" s="33"/>
      <c r="N22" s="30">
        <f t="shared" ref="N22" si="16">K22+1</f>
        <v>42881</v>
      </c>
      <c r="O22" s="31"/>
      <c r="P22" s="33"/>
      <c r="Q22" s="49">
        <f>N22+1</f>
        <v>42882</v>
      </c>
      <c r="R22" s="50"/>
      <c r="S22" s="51"/>
      <c r="U22" s="9"/>
      <c r="V22" s="9"/>
      <c r="W22" s="9"/>
      <c r="X22" s="9"/>
      <c r="Y22" s="9"/>
      <c r="Z22" s="9"/>
      <c r="AA22" s="9"/>
    </row>
    <row r="23" spans="2:31" ht="27.95" customHeight="1" x14ac:dyDescent="0.3">
      <c r="B23" s="73" t="s">
        <v>95</v>
      </c>
      <c r="C23" s="74"/>
      <c r="D23" s="75"/>
      <c r="E23" s="19" t="s">
        <v>162</v>
      </c>
      <c r="F23" s="20"/>
      <c r="G23" s="21"/>
      <c r="H23" s="19" t="s">
        <v>15</v>
      </c>
      <c r="I23" s="20"/>
      <c r="J23" s="21"/>
      <c r="K23" s="19" t="s">
        <v>16</v>
      </c>
      <c r="L23" s="20"/>
      <c r="M23" s="21"/>
      <c r="N23" s="19" t="s">
        <v>17</v>
      </c>
      <c r="O23" s="20"/>
      <c r="P23" s="21"/>
      <c r="Q23" s="22"/>
      <c r="R23" s="22"/>
      <c r="S23" s="23"/>
      <c r="U23" s="1" t="s">
        <v>0</v>
      </c>
      <c r="V23" s="2" t="s">
        <v>1</v>
      </c>
      <c r="W23" s="2" t="s">
        <v>2</v>
      </c>
      <c r="X23" s="2" t="s">
        <v>3</v>
      </c>
      <c r="Y23" s="2" t="s">
        <v>4</v>
      </c>
      <c r="Z23" s="2" t="s">
        <v>5</v>
      </c>
      <c r="AA23" s="3" t="s">
        <v>6</v>
      </c>
    </row>
    <row r="24" spans="2:31" ht="27.95" customHeight="1" x14ac:dyDescent="0.3">
      <c r="B24" s="38" t="s">
        <v>19</v>
      </c>
      <c r="C24" s="39"/>
      <c r="D24" s="40"/>
      <c r="E24" s="38" t="s">
        <v>19</v>
      </c>
      <c r="F24" s="39"/>
      <c r="G24" s="40"/>
      <c r="H24" s="38" t="s">
        <v>19</v>
      </c>
      <c r="I24" s="39"/>
      <c r="J24" s="40"/>
      <c r="K24" s="38" t="s">
        <v>19</v>
      </c>
      <c r="L24" s="39"/>
      <c r="M24" s="40"/>
      <c r="N24" s="38" t="s">
        <v>19</v>
      </c>
      <c r="O24" s="39"/>
      <c r="P24" s="40"/>
      <c r="Q24" s="38" t="s">
        <v>19</v>
      </c>
      <c r="R24" s="39"/>
      <c r="S24" s="40"/>
      <c r="U24" s="4">
        <f>AE26-AE27+1</f>
        <v>42883</v>
      </c>
      <c r="V24" s="5">
        <f t="shared" ref="V24:AA29" si="17">U24+1</f>
        <v>42884</v>
      </c>
      <c r="W24" s="5">
        <f t="shared" si="17"/>
        <v>42885</v>
      </c>
      <c r="X24" s="5">
        <f t="shared" si="17"/>
        <v>42886</v>
      </c>
      <c r="Y24" s="5">
        <f t="shared" si="17"/>
        <v>42887</v>
      </c>
      <c r="Z24" s="5">
        <f t="shared" si="17"/>
        <v>42888</v>
      </c>
      <c r="AA24" s="6">
        <f t="shared" si="17"/>
        <v>42889</v>
      </c>
      <c r="AC24" s="41">
        <f>AC16+1</f>
        <v>6</v>
      </c>
    </row>
    <row r="25" spans="2:31" ht="27.95" customHeight="1" x14ac:dyDescent="0.3">
      <c r="B25" s="38" t="s">
        <v>11</v>
      </c>
      <c r="C25" s="39"/>
      <c r="D25" s="40"/>
      <c r="E25" s="38" t="s">
        <v>168</v>
      </c>
      <c r="F25" s="39"/>
      <c r="G25" s="40"/>
      <c r="H25" s="76" t="s">
        <v>171</v>
      </c>
      <c r="I25" s="77"/>
      <c r="J25" s="78"/>
      <c r="K25" s="38" t="s">
        <v>58</v>
      </c>
      <c r="L25" s="39"/>
      <c r="M25" s="40"/>
      <c r="N25" s="38" t="s">
        <v>24</v>
      </c>
      <c r="O25" s="39"/>
      <c r="P25" s="40"/>
      <c r="Q25" s="79" t="s">
        <v>200</v>
      </c>
      <c r="R25" s="80"/>
      <c r="S25" s="81"/>
      <c r="U25" s="4">
        <f>AA24+1</f>
        <v>42890</v>
      </c>
      <c r="V25" s="5">
        <f t="shared" si="17"/>
        <v>42891</v>
      </c>
      <c r="W25" s="5">
        <f t="shared" si="17"/>
        <v>42892</v>
      </c>
      <c r="X25" s="5">
        <f t="shared" si="17"/>
        <v>42893</v>
      </c>
      <c r="Y25" s="5">
        <f t="shared" si="17"/>
        <v>42894</v>
      </c>
      <c r="Z25" s="5">
        <f t="shared" si="17"/>
        <v>42895</v>
      </c>
      <c r="AA25" s="6">
        <f t="shared" si="17"/>
        <v>42896</v>
      </c>
      <c r="AC25" s="41"/>
    </row>
    <row r="26" spans="2:31" ht="27.95" customHeight="1" x14ac:dyDescent="0.3">
      <c r="B26" s="38" t="s">
        <v>94</v>
      </c>
      <c r="C26" s="39"/>
      <c r="D26" s="40"/>
      <c r="E26" s="38" t="s">
        <v>161</v>
      </c>
      <c r="F26" s="39"/>
      <c r="G26" s="40"/>
      <c r="H26" s="38" t="s">
        <v>21</v>
      </c>
      <c r="I26" s="39"/>
      <c r="J26" s="40"/>
      <c r="K26" s="38" t="s">
        <v>23</v>
      </c>
      <c r="L26" s="39"/>
      <c r="M26" s="40"/>
      <c r="N26" s="38" t="s">
        <v>25</v>
      </c>
      <c r="O26" s="39"/>
      <c r="P26" s="40"/>
      <c r="Q26" s="38" t="s">
        <v>189</v>
      </c>
      <c r="R26" s="39"/>
      <c r="S26" s="40"/>
      <c r="U26" s="4">
        <f t="shared" ref="U26:U29" si="18">AA25+1</f>
        <v>42897</v>
      </c>
      <c r="V26" s="5">
        <f t="shared" si="17"/>
        <v>42898</v>
      </c>
      <c r="W26" s="5">
        <f t="shared" si="17"/>
        <v>42899</v>
      </c>
      <c r="X26" s="5">
        <f t="shared" si="17"/>
        <v>42900</v>
      </c>
      <c r="Y26" s="5">
        <f t="shared" si="17"/>
        <v>42901</v>
      </c>
      <c r="Z26" s="5">
        <f t="shared" si="17"/>
        <v>42902</v>
      </c>
      <c r="AA26" s="6">
        <f t="shared" si="17"/>
        <v>42903</v>
      </c>
      <c r="AC26" s="7">
        <f>YEAR($H$2)</f>
        <v>2017</v>
      </c>
      <c r="AE26" s="8">
        <f>DATE(AC26,AC24,1)</f>
        <v>42887</v>
      </c>
    </row>
    <row r="27" spans="2:31" ht="27.95" customHeight="1" thickBot="1" x14ac:dyDescent="0.35">
      <c r="B27" s="42" t="s">
        <v>182</v>
      </c>
      <c r="C27" s="43"/>
      <c r="D27" s="44"/>
      <c r="E27" s="38" t="s">
        <v>39</v>
      </c>
      <c r="F27" s="39"/>
      <c r="G27" s="40"/>
      <c r="H27" s="42" t="s">
        <v>177</v>
      </c>
      <c r="I27" s="43"/>
      <c r="J27" s="44"/>
      <c r="K27" s="42" t="s">
        <v>22</v>
      </c>
      <c r="L27" s="43"/>
      <c r="M27" s="44"/>
      <c r="N27" s="42" t="s">
        <v>179</v>
      </c>
      <c r="O27" s="43"/>
      <c r="P27" s="44"/>
      <c r="Q27" s="67" t="s">
        <v>174</v>
      </c>
      <c r="R27" s="68"/>
      <c r="S27" s="69"/>
      <c r="U27" s="4">
        <f t="shared" si="18"/>
        <v>42904</v>
      </c>
      <c r="V27" s="5">
        <f t="shared" si="17"/>
        <v>42905</v>
      </c>
      <c r="W27" s="5">
        <f t="shared" si="17"/>
        <v>42906</v>
      </c>
      <c r="X27" s="5">
        <f t="shared" si="17"/>
        <v>42907</v>
      </c>
      <c r="Y27" s="5">
        <f t="shared" si="17"/>
        <v>42908</v>
      </c>
      <c r="Z27" s="5">
        <f t="shared" si="17"/>
        <v>42909</v>
      </c>
      <c r="AA27" s="6">
        <f t="shared" si="17"/>
        <v>42910</v>
      </c>
      <c r="AE27">
        <f>WEEKDAY(AE26)</f>
        <v>5</v>
      </c>
    </row>
    <row r="28" spans="2:31" ht="24.95" customHeight="1" x14ac:dyDescent="0.3">
      <c r="B28" s="61">
        <f>Q22+2</f>
        <v>42884</v>
      </c>
      <c r="C28" s="62"/>
      <c r="D28" s="63"/>
      <c r="E28" s="64">
        <f>B28+1</f>
        <v>42885</v>
      </c>
      <c r="F28" s="65"/>
      <c r="G28" s="66"/>
      <c r="H28" s="34">
        <f t="shared" ref="H28" si="19">E28+1</f>
        <v>42886</v>
      </c>
      <c r="I28" s="31"/>
      <c r="J28" s="32"/>
      <c r="K28" s="30">
        <f t="shared" ref="K28" si="20">H28+1</f>
        <v>42887</v>
      </c>
      <c r="L28" s="31"/>
      <c r="M28" s="33"/>
      <c r="N28" s="30">
        <f t="shared" ref="N28" si="21">K28+1</f>
        <v>42888</v>
      </c>
      <c r="O28" s="31"/>
      <c r="P28" s="33"/>
      <c r="Q28" s="35">
        <f>N28+1</f>
        <v>42889</v>
      </c>
      <c r="R28" s="36"/>
      <c r="S28" s="37"/>
      <c r="U28" s="4">
        <f t="shared" si="18"/>
        <v>42911</v>
      </c>
      <c r="V28" s="5">
        <f t="shared" si="17"/>
        <v>42912</v>
      </c>
      <c r="W28" s="5">
        <f t="shared" si="17"/>
        <v>42913</v>
      </c>
      <c r="X28" s="5">
        <f t="shared" si="17"/>
        <v>42914</v>
      </c>
      <c r="Y28" s="5">
        <f t="shared" si="17"/>
        <v>42915</v>
      </c>
      <c r="Z28" s="5">
        <f t="shared" si="17"/>
        <v>42916</v>
      </c>
      <c r="AA28" s="6">
        <f t="shared" si="17"/>
        <v>42917</v>
      </c>
      <c r="AE28">
        <f>DAY(DATE(YEAR(AE26),MONTH(AE26)+1,))</f>
        <v>30</v>
      </c>
    </row>
    <row r="29" spans="2:31" ht="27.95" customHeight="1" x14ac:dyDescent="0.3">
      <c r="B29" s="73" t="s">
        <v>95</v>
      </c>
      <c r="C29" s="74"/>
      <c r="D29" s="75"/>
      <c r="E29" s="19" t="s">
        <v>162</v>
      </c>
      <c r="F29" s="20"/>
      <c r="G29" s="21"/>
      <c r="H29" s="19" t="s">
        <v>15</v>
      </c>
      <c r="I29" s="20"/>
      <c r="J29" s="21"/>
      <c r="K29" s="19"/>
      <c r="L29" s="20"/>
      <c r="M29" s="21"/>
      <c r="N29" s="19"/>
      <c r="O29" s="20"/>
      <c r="P29" s="21"/>
      <c r="Q29" s="20"/>
      <c r="R29" s="20"/>
      <c r="S29" s="21"/>
      <c r="U29" s="4">
        <f t="shared" si="18"/>
        <v>42918</v>
      </c>
      <c r="V29" s="5">
        <f t="shared" si="17"/>
        <v>42919</v>
      </c>
      <c r="W29" s="5">
        <f t="shared" si="17"/>
        <v>42920</v>
      </c>
      <c r="X29" s="5">
        <f t="shared" si="17"/>
        <v>42921</v>
      </c>
      <c r="Y29" s="5">
        <f t="shared" si="17"/>
        <v>42922</v>
      </c>
      <c r="Z29" s="5">
        <f t="shared" si="17"/>
        <v>42923</v>
      </c>
      <c r="AA29" s="6">
        <f t="shared" si="17"/>
        <v>42924</v>
      </c>
    </row>
    <row r="30" spans="2:31" ht="27.95" customHeight="1" x14ac:dyDescent="0.3">
      <c r="B30" s="38" t="s">
        <v>19</v>
      </c>
      <c r="C30" s="39"/>
      <c r="D30" s="40"/>
      <c r="E30" s="38" t="s">
        <v>19</v>
      </c>
      <c r="F30" s="39"/>
      <c r="G30" s="40"/>
      <c r="H30" s="38" t="s">
        <v>19</v>
      </c>
      <c r="I30" s="39"/>
      <c r="J30" s="40"/>
      <c r="K30" s="38"/>
      <c r="L30" s="39"/>
      <c r="M30" s="40"/>
      <c r="N30" s="38"/>
      <c r="O30" s="39"/>
      <c r="P30" s="40"/>
      <c r="Q30" s="38"/>
      <c r="R30" s="39"/>
      <c r="S30" s="40"/>
    </row>
    <row r="31" spans="2:31" ht="27.95" customHeight="1" x14ac:dyDescent="0.3">
      <c r="B31" s="38" t="s">
        <v>11</v>
      </c>
      <c r="C31" s="39"/>
      <c r="D31" s="40"/>
      <c r="E31" s="38" t="s">
        <v>168</v>
      </c>
      <c r="F31" s="39"/>
      <c r="G31" s="40"/>
      <c r="H31" s="38" t="s">
        <v>93</v>
      </c>
      <c r="I31" s="39"/>
      <c r="J31" s="40"/>
      <c r="K31" s="38"/>
      <c r="L31" s="39"/>
      <c r="M31" s="40"/>
      <c r="N31" s="38"/>
      <c r="O31" s="39"/>
      <c r="P31" s="40"/>
      <c r="Q31" s="76"/>
      <c r="R31" s="77"/>
      <c r="S31" s="78"/>
    </row>
    <row r="32" spans="2:31" ht="27.95" customHeight="1" x14ac:dyDescent="0.3">
      <c r="B32" s="38" t="s">
        <v>94</v>
      </c>
      <c r="C32" s="39"/>
      <c r="D32" s="40"/>
      <c r="E32" s="38" t="s">
        <v>161</v>
      </c>
      <c r="F32" s="39"/>
      <c r="G32" s="40"/>
      <c r="H32" s="38" t="s">
        <v>21</v>
      </c>
      <c r="I32" s="39"/>
      <c r="J32" s="40"/>
      <c r="K32" s="38"/>
      <c r="L32" s="39"/>
      <c r="M32" s="40"/>
      <c r="N32" s="38"/>
      <c r="O32" s="39"/>
      <c r="P32" s="40"/>
      <c r="Q32" s="38"/>
      <c r="R32" s="39"/>
      <c r="S32" s="40"/>
    </row>
    <row r="33" spans="2:19" ht="27.95" customHeight="1" thickBot="1" x14ac:dyDescent="0.35">
      <c r="B33" s="42" t="s">
        <v>181</v>
      </c>
      <c r="C33" s="43"/>
      <c r="D33" s="44"/>
      <c r="E33" s="42" t="s">
        <v>38</v>
      </c>
      <c r="F33" s="43"/>
      <c r="G33" s="44"/>
      <c r="H33" s="42" t="s">
        <v>175</v>
      </c>
      <c r="I33" s="43"/>
      <c r="J33" s="44"/>
      <c r="K33" s="42"/>
      <c r="L33" s="43"/>
      <c r="M33" s="44"/>
      <c r="N33" s="42"/>
      <c r="O33" s="43"/>
      <c r="P33" s="44"/>
      <c r="Q33" s="42"/>
      <c r="R33" s="43"/>
      <c r="S33" s="44"/>
    </row>
    <row r="34" spans="2:19" ht="26.25" customHeight="1" x14ac:dyDescent="0.3">
      <c r="B34" s="18" t="s">
        <v>159</v>
      </c>
      <c r="C34" s="18"/>
      <c r="D34" s="18"/>
      <c r="E34" s="18"/>
      <c r="F34" s="18"/>
    </row>
  </sheetData>
  <mergeCells count="187">
    <mergeCell ref="B33:D33"/>
    <mergeCell ref="E33:G33"/>
    <mergeCell ref="H33:J33"/>
    <mergeCell ref="K33:M33"/>
    <mergeCell ref="N33:P33"/>
    <mergeCell ref="Q33:S33"/>
    <mergeCell ref="B32:D32"/>
    <mergeCell ref="E32:G32"/>
    <mergeCell ref="H32:J32"/>
    <mergeCell ref="K32:M32"/>
    <mergeCell ref="N32:P32"/>
    <mergeCell ref="Q32:S32"/>
    <mergeCell ref="B31:D31"/>
    <mergeCell ref="E31:G31"/>
    <mergeCell ref="H31:J31"/>
    <mergeCell ref="K31:M31"/>
    <mergeCell ref="N31:P31"/>
    <mergeCell ref="Q31:S31"/>
    <mergeCell ref="B30:D30"/>
    <mergeCell ref="E30:G30"/>
    <mergeCell ref="H30:J30"/>
    <mergeCell ref="K30:M30"/>
    <mergeCell ref="N30:P30"/>
    <mergeCell ref="Q30:S30"/>
    <mergeCell ref="B29:D29"/>
    <mergeCell ref="E29:G29"/>
    <mergeCell ref="H29:J29"/>
    <mergeCell ref="K29:M29"/>
    <mergeCell ref="N29:P29"/>
    <mergeCell ref="Q29:S29"/>
    <mergeCell ref="B28:D28"/>
    <mergeCell ref="E28:G28"/>
    <mergeCell ref="H28:J28"/>
    <mergeCell ref="K28:M28"/>
    <mergeCell ref="N28:P28"/>
    <mergeCell ref="Q28:S28"/>
    <mergeCell ref="B27:D27"/>
    <mergeCell ref="E27:G27"/>
    <mergeCell ref="H27:J27"/>
    <mergeCell ref="K27:M27"/>
    <mergeCell ref="N27:P27"/>
    <mergeCell ref="Q27:S27"/>
    <mergeCell ref="B26:D26"/>
    <mergeCell ref="E26:G26"/>
    <mergeCell ref="H26:J26"/>
    <mergeCell ref="K26:M26"/>
    <mergeCell ref="N26:P26"/>
    <mergeCell ref="Q26:S26"/>
    <mergeCell ref="AC24:AC25"/>
    <mergeCell ref="B25:D25"/>
    <mergeCell ref="E25:G25"/>
    <mergeCell ref="H25:J25"/>
    <mergeCell ref="K25:M25"/>
    <mergeCell ref="N25:P25"/>
    <mergeCell ref="Q25:S25"/>
    <mergeCell ref="B24:D24"/>
    <mergeCell ref="E24:G24"/>
    <mergeCell ref="H24:J24"/>
    <mergeCell ref="K24:M24"/>
    <mergeCell ref="N24:P24"/>
    <mergeCell ref="Q24:S24"/>
    <mergeCell ref="B23:D23"/>
    <mergeCell ref="E23:G23"/>
    <mergeCell ref="H23:J23"/>
    <mergeCell ref="K23:M23"/>
    <mergeCell ref="N23:P23"/>
    <mergeCell ref="Q23:S23"/>
    <mergeCell ref="B22:D22"/>
    <mergeCell ref="E22:G22"/>
    <mergeCell ref="H22:J22"/>
    <mergeCell ref="K22:M22"/>
    <mergeCell ref="N22:P22"/>
    <mergeCell ref="Q22:S22"/>
    <mergeCell ref="B21:D21"/>
    <mergeCell ref="E21:G21"/>
    <mergeCell ref="H21:J21"/>
    <mergeCell ref="K21:M21"/>
    <mergeCell ref="N21:P21"/>
    <mergeCell ref="Q21:S21"/>
    <mergeCell ref="B20:D20"/>
    <mergeCell ref="E20:G20"/>
    <mergeCell ref="H20:J20"/>
    <mergeCell ref="K20:M20"/>
    <mergeCell ref="N20:P20"/>
    <mergeCell ref="Q20:S20"/>
    <mergeCell ref="B19:D19"/>
    <mergeCell ref="E19:G19"/>
    <mergeCell ref="H19:J19"/>
    <mergeCell ref="K19:M19"/>
    <mergeCell ref="N19:P19"/>
    <mergeCell ref="Q19:S19"/>
    <mergeCell ref="B18:D18"/>
    <mergeCell ref="E18:G18"/>
    <mergeCell ref="H18:J18"/>
    <mergeCell ref="K18:M18"/>
    <mergeCell ref="N18:P18"/>
    <mergeCell ref="Q18:S18"/>
    <mergeCell ref="AC16:AC17"/>
    <mergeCell ref="B17:D17"/>
    <mergeCell ref="E17:G17"/>
    <mergeCell ref="H17:J17"/>
    <mergeCell ref="K17:M17"/>
    <mergeCell ref="N17:P17"/>
    <mergeCell ref="Q17:S17"/>
    <mergeCell ref="B16:D16"/>
    <mergeCell ref="E16:G16"/>
    <mergeCell ref="H16:J16"/>
    <mergeCell ref="K16:M16"/>
    <mergeCell ref="N16:P16"/>
    <mergeCell ref="Q16:S16"/>
    <mergeCell ref="B15:D15"/>
    <mergeCell ref="E15:G15"/>
    <mergeCell ref="H15:J15"/>
    <mergeCell ref="K15:M15"/>
    <mergeCell ref="N15:P15"/>
    <mergeCell ref="Q15:S15"/>
    <mergeCell ref="B14:D14"/>
    <mergeCell ref="E14:G14"/>
    <mergeCell ref="H14:J14"/>
    <mergeCell ref="K14:M14"/>
    <mergeCell ref="N14:P14"/>
    <mergeCell ref="Q14:S14"/>
    <mergeCell ref="B13:D13"/>
    <mergeCell ref="E13:G13"/>
    <mergeCell ref="H13:J13"/>
    <mergeCell ref="K13:M13"/>
    <mergeCell ref="N13:P13"/>
    <mergeCell ref="Q13:S13"/>
    <mergeCell ref="B12:D12"/>
    <mergeCell ref="E12:G12"/>
    <mergeCell ref="H12:J12"/>
    <mergeCell ref="K12:M12"/>
    <mergeCell ref="N12:P12"/>
    <mergeCell ref="Q12:S12"/>
    <mergeCell ref="B11:D11"/>
    <mergeCell ref="E11:G11"/>
    <mergeCell ref="H11:J11"/>
    <mergeCell ref="K11:M11"/>
    <mergeCell ref="N11:P11"/>
    <mergeCell ref="Q11:S11"/>
    <mergeCell ref="B10:D10"/>
    <mergeCell ref="E10:G10"/>
    <mergeCell ref="H10:J10"/>
    <mergeCell ref="K10:M10"/>
    <mergeCell ref="N10:P10"/>
    <mergeCell ref="Q10:S10"/>
    <mergeCell ref="AC8:AC9"/>
    <mergeCell ref="B9:D9"/>
    <mergeCell ref="E9:G9"/>
    <mergeCell ref="H9:J9"/>
    <mergeCell ref="K9:M9"/>
    <mergeCell ref="N9:P9"/>
    <mergeCell ref="Q9:S9"/>
    <mergeCell ref="B8:D8"/>
    <mergeCell ref="E8:G8"/>
    <mergeCell ref="H8:J8"/>
    <mergeCell ref="K8:M8"/>
    <mergeCell ref="N8:P8"/>
    <mergeCell ref="Q8:S8"/>
    <mergeCell ref="B7:D7"/>
    <mergeCell ref="E7:G7"/>
    <mergeCell ref="H7:J7"/>
    <mergeCell ref="K7:M7"/>
    <mergeCell ref="N7:P7"/>
    <mergeCell ref="Q7:S7"/>
    <mergeCell ref="B6:D6"/>
    <mergeCell ref="E6:G6"/>
    <mergeCell ref="H6:J6"/>
    <mergeCell ref="K6:M6"/>
    <mergeCell ref="N6:P6"/>
    <mergeCell ref="Q6:S6"/>
    <mergeCell ref="B5:D5"/>
    <mergeCell ref="E5:G5"/>
    <mergeCell ref="H5:J5"/>
    <mergeCell ref="K5:M5"/>
    <mergeCell ref="N5:P5"/>
    <mergeCell ref="Q5:S5"/>
    <mergeCell ref="B2:G3"/>
    <mergeCell ref="H2:J2"/>
    <mergeCell ref="K2:M2"/>
    <mergeCell ref="Q2:S3"/>
    <mergeCell ref="B4:D4"/>
    <mergeCell ref="E4:G4"/>
    <mergeCell ref="H4:J4"/>
    <mergeCell ref="K4:M4"/>
    <mergeCell ref="N4:P4"/>
    <mergeCell ref="Q4:S4"/>
  </mergeCells>
  <phoneticPr fontId="1" type="noConversion"/>
  <conditionalFormatting sqref="O2:Q2">
    <cfRule type="expression" dxfId="17" priority="9">
      <formula>LEFT($O$2,1)="5"</formula>
    </cfRule>
  </conditionalFormatting>
  <conditionalFormatting sqref="O2">
    <cfRule type="expression" dxfId="16" priority="7">
      <formula>LEFT($O$2,1)="5"</formula>
    </cfRule>
  </conditionalFormatting>
  <conditionalFormatting sqref="O2">
    <cfRule type="expression" dxfId="15" priority="8">
      <formula>LEFT($O$2,1)="5"</formula>
    </cfRule>
  </conditionalFormatting>
  <conditionalFormatting sqref="U16:AA20 B4:S4 B10:S10 B28:S28 B22:S22 B16:S16">
    <cfRule type="expression" dxfId="14" priority="6">
      <formula>MONTH(B4)&lt;&gt;MONTH($AE$19)</formula>
    </cfRule>
  </conditionalFormatting>
  <conditionalFormatting sqref="U8:AA12">
    <cfRule type="expression" dxfId="13" priority="5">
      <formula>MONTH(U8)&lt;&gt;MONTH($AE$12)</formula>
    </cfRule>
  </conditionalFormatting>
  <conditionalFormatting sqref="U24:AA28">
    <cfRule type="expression" dxfId="12" priority="4">
      <formula>MONTH(U24)&lt;&gt;MONTH($AE$26)</formula>
    </cfRule>
  </conditionalFormatting>
  <conditionalFormatting sqref="U13:AA13">
    <cfRule type="expression" dxfId="11" priority="3">
      <formula>MONTH(U13)&lt;&gt;MONTH($AE$12)</formula>
    </cfRule>
  </conditionalFormatting>
  <conditionalFormatting sqref="U21:AA21">
    <cfRule type="expression" dxfId="10" priority="2">
      <formula>MONTH(U21)&lt;&gt;MONTH($AE$19)</formula>
    </cfRule>
  </conditionalFormatting>
  <conditionalFormatting sqref="U29:AA29">
    <cfRule type="expression" dxfId="9" priority="1">
      <formula>MONTH(U29)&lt;&gt;MONTH($AE$26)</formula>
    </cfRule>
  </conditionalFormatting>
  <printOptions horizontalCentered="1" verticalCentered="1"/>
  <pageMargins left="0.11811023622047245" right="0.11811023622047245" top="0.19685039370078741" bottom="0.19685039370078741" header="0" footer="0"/>
  <pageSetup paperSize="9" scale="61" orientation="landscape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34"/>
  <sheetViews>
    <sheetView showGridLines="0" showZeros="0" tabSelected="1" topLeftCell="A7" zoomScale="70" zoomScaleNormal="70" workbookViewId="0">
      <selection activeCell="H26" sqref="H26:J26"/>
    </sheetView>
  </sheetViews>
  <sheetFormatPr defaultRowHeight="16.5" x14ac:dyDescent="0.3"/>
  <cols>
    <col min="1" max="1" width="1.375" customWidth="1"/>
    <col min="2" max="19" width="12.125" customWidth="1"/>
    <col min="20" max="20" width="12.625" customWidth="1"/>
    <col min="21" max="27" width="6.625" customWidth="1"/>
    <col min="28" max="28" width="1.75" customWidth="1"/>
    <col min="31" max="31" width="12.75" hidden="1" customWidth="1"/>
  </cols>
  <sheetData>
    <row r="1" spans="2:31" ht="13.5" customHeight="1" x14ac:dyDescent="0.3"/>
    <row r="2" spans="2:31" ht="27.75" customHeight="1" x14ac:dyDescent="0.3">
      <c r="B2" s="24"/>
      <c r="C2" s="24"/>
      <c r="D2" s="24"/>
      <c r="E2" s="24"/>
      <c r="F2" s="24"/>
      <c r="G2" s="24"/>
      <c r="H2" s="26">
        <v>42887</v>
      </c>
      <c r="I2" s="26"/>
      <c r="J2" s="26"/>
      <c r="K2" s="27" t="s">
        <v>7</v>
      </c>
      <c r="L2" s="27"/>
      <c r="M2" s="27"/>
      <c r="O2" s="17" t="str">
        <f>IF(LEFT(D2,1)="5","5등급 프로그램관리자 입력","")</f>
        <v/>
      </c>
      <c r="P2" s="17"/>
      <c r="Q2" s="28" t="s">
        <v>216</v>
      </c>
      <c r="R2" s="28"/>
      <c r="S2" s="28"/>
    </row>
    <row r="3" spans="2:31" ht="17.25" customHeight="1" thickBot="1" x14ac:dyDescent="0.35">
      <c r="B3" s="25"/>
      <c r="C3" s="25"/>
      <c r="D3" s="25"/>
      <c r="E3" s="25"/>
      <c r="F3" s="25"/>
      <c r="G3" s="25"/>
      <c r="Q3" s="29"/>
      <c r="R3" s="29"/>
      <c r="S3" s="29"/>
    </row>
    <row r="4" spans="2:31" ht="24.95" customHeight="1" x14ac:dyDescent="0.3">
      <c r="B4" s="30">
        <f>IF(TEXT($AE$19-$AE$20+1,"aaa")="일",$AE$19-$AE$20+2,$AE$19-$AE$20+1)</f>
        <v>42884</v>
      </c>
      <c r="C4" s="31"/>
      <c r="D4" s="32"/>
      <c r="E4" s="30">
        <f>B4+1</f>
        <v>42885</v>
      </c>
      <c r="F4" s="31"/>
      <c r="G4" s="33"/>
      <c r="H4" s="34">
        <f t="shared" ref="H4" si="0">E4+1</f>
        <v>42886</v>
      </c>
      <c r="I4" s="31"/>
      <c r="J4" s="32"/>
      <c r="K4" s="30">
        <f t="shared" ref="K4" si="1">H4+1</f>
        <v>42887</v>
      </c>
      <c r="L4" s="31"/>
      <c r="M4" s="33"/>
      <c r="N4" s="30">
        <f t="shared" ref="N4" si="2">K4+1</f>
        <v>42888</v>
      </c>
      <c r="O4" s="31"/>
      <c r="P4" s="33"/>
      <c r="Q4" s="35">
        <f t="shared" ref="Q4" si="3">N4+1</f>
        <v>42889</v>
      </c>
      <c r="R4" s="36"/>
      <c r="S4" s="37"/>
    </row>
    <row r="5" spans="2:31" ht="27.95" customHeight="1" x14ac:dyDescent="0.3">
      <c r="B5" s="73"/>
      <c r="C5" s="74"/>
      <c r="D5" s="75"/>
      <c r="E5" s="19"/>
      <c r="F5" s="20"/>
      <c r="G5" s="21"/>
      <c r="H5" s="19"/>
      <c r="I5" s="20"/>
      <c r="J5" s="21"/>
      <c r="K5" s="19" t="s">
        <v>16</v>
      </c>
      <c r="L5" s="20"/>
      <c r="M5" s="21"/>
      <c r="N5" s="19" t="s">
        <v>17</v>
      </c>
      <c r="O5" s="20"/>
      <c r="P5" s="21"/>
      <c r="Q5" s="22"/>
      <c r="R5" s="22"/>
      <c r="S5" s="23"/>
    </row>
    <row r="6" spans="2:31" ht="27.95" customHeight="1" x14ac:dyDescent="0.3">
      <c r="B6" s="38"/>
      <c r="C6" s="39"/>
      <c r="D6" s="40"/>
      <c r="E6" s="38"/>
      <c r="F6" s="39"/>
      <c r="G6" s="40"/>
      <c r="H6" s="38"/>
      <c r="I6" s="39"/>
      <c r="J6" s="40"/>
      <c r="K6" s="38" t="s">
        <v>19</v>
      </c>
      <c r="L6" s="39"/>
      <c r="M6" s="40"/>
      <c r="N6" s="38" t="s">
        <v>19</v>
      </c>
      <c r="O6" s="39"/>
      <c r="P6" s="40"/>
      <c r="Q6" s="38" t="s">
        <v>19</v>
      </c>
      <c r="R6" s="39"/>
      <c r="S6" s="40"/>
    </row>
    <row r="7" spans="2:31" ht="27.95" customHeight="1" x14ac:dyDescent="0.3">
      <c r="B7" s="38"/>
      <c r="C7" s="39"/>
      <c r="D7" s="40"/>
      <c r="E7" s="38"/>
      <c r="F7" s="39"/>
      <c r="G7" s="40"/>
      <c r="H7" s="38"/>
      <c r="I7" s="39"/>
      <c r="J7" s="40"/>
      <c r="K7" s="38" t="s">
        <v>192</v>
      </c>
      <c r="L7" s="39"/>
      <c r="M7" s="40"/>
      <c r="N7" s="38" t="s">
        <v>24</v>
      </c>
      <c r="O7" s="39"/>
      <c r="P7" s="40"/>
      <c r="Q7" s="76" t="s">
        <v>208</v>
      </c>
      <c r="R7" s="77"/>
      <c r="S7" s="78"/>
      <c r="U7" s="1" t="s">
        <v>0</v>
      </c>
      <c r="V7" s="2" t="s">
        <v>1</v>
      </c>
      <c r="W7" s="2" t="s">
        <v>2</v>
      </c>
      <c r="X7" s="2" t="s">
        <v>3</v>
      </c>
      <c r="Y7" s="2" t="s">
        <v>4</v>
      </c>
      <c r="Z7" s="2" t="s">
        <v>5</v>
      </c>
      <c r="AA7" s="3" t="s">
        <v>6</v>
      </c>
    </row>
    <row r="8" spans="2:31" ht="27.95" customHeight="1" x14ac:dyDescent="0.3">
      <c r="B8" s="38"/>
      <c r="C8" s="39"/>
      <c r="D8" s="40"/>
      <c r="E8" s="38"/>
      <c r="F8" s="39"/>
      <c r="G8" s="40"/>
      <c r="H8" s="38"/>
      <c r="I8" s="39"/>
      <c r="J8" s="40"/>
      <c r="K8" s="38" t="s">
        <v>23</v>
      </c>
      <c r="L8" s="39"/>
      <c r="M8" s="40"/>
      <c r="N8" s="38" t="s">
        <v>25</v>
      </c>
      <c r="O8" s="39"/>
      <c r="P8" s="40"/>
      <c r="Q8" s="38" t="s">
        <v>210</v>
      </c>
      <c r="R8" s="39"/>
      <c r="S8" s="40"/>
      <c r="U8" s="4">
        <f>AE12-AE13+1</f>
        <v>42855</v>
      </c>
      <c r="V8" s="5">
        <f t="shared" ref="V8:AA13" si="4">U8+1</f>
        <v>42856</v>
      </c>
      <c r="W8" s="5">
        <f t="shared" si="4"/>
        <v>42857</v>
      </c>
      <c r="X8" s="5">
        <f t="shared" si="4"/>
        <v>42858</v>
      </c>
      <c r="Y8" s="5">
        <f t="shared" si="4"/>
        <v>42859</v>
      </c>
      <c r="Z8" s="5">
        <f t="shared" si="4"/>
        <v>42860</v>
      </c>
      <c r="AA8" s="6">
        <f t="shared" si="4"/>
        <v>42861</v>
      </c>
      <c r="AC8" s="41">
        <f>AC16-1</f>
        <v>5</v>
      </c>
    </row>
    <row r="9" spans="2:31" ht="27.95" customHeight="1" thickBot="1" x14ac:dyDescent="0.35">
      <c r="B9" s="42"/>
      <c r="C9" s="43"/>
      <c r="D9" s="44"/>
      <c r="E9" s="38"/>
      <c r="F9" s="39"/>
      <c r="G9" s="40"/>
      <c r="H9" s="42"/>
      <c r="I9" s="43"/>
      <c r="J9" s="44"/>
      <c r="K9" s="42" t="s">
        <v>22</v>
      </c>
      <c r="L9" s="43"/>
      <c r="M9" s="44"/>
      <c r="N9" s="42" t="s">
        <v>195</v>
      </c>
      <c r="O9" s="43"/>
      <c r="P9" s="44"/>
      <c r="Q9" s="42" t="s">
        <v>194</v>
      </c>
      <c r="R9" s="43"/>
      <c r="S9" s="44"/>
      <c r="U9" s="4">
        <f>AA8+1</f>
        <v>42862</v>
      </c>
      <c r="V9" s="5">
        <f t="shared" si="4"/>
        <v>42863</v>
      </c>
      <c r="W9" s="5">
        <f t="shared" si="4"/>
        <v>42864</v>
      </c>
      <c r="X9" s="5">
        <f t="shared" si="4"/>
        <v>42865</v>
      </c>
      <c r="Y9" s="5">
        <f t="shared" si="4"/>
        <v>42866</v>
      </c>
      <c r="Z9" s="5">
        <f t="shared" si="4"/>
        <v>42867</v>
      </c>
      <c r="AA9" s="6">
        <f t="shared" si="4"/>
        <v>42868</v>
      </c>
      <c r="AC9" s="41"/>
    </row>
    <row r="10" spans="2:31" ht="24.95" customHeight="1" x14ac:dyDescent="0.3">
      <c r="B10" s="30">
        <f>Q4+2</f>
        <v>42891</v>
      </c>
      <c r="C10" s="31"/>
      <c r="D10" s="32"/>
      <c r="E10" s="30">
        <f>B10+1</f>
        <v>42892</v>
      </c>
      <c r="F10" s="31"/>
      <c r="G10" s="33"/>
      <c r="H10" s="34">
        <f t="shared" ref="H10" si="5">E10+1</f>
        <v>42893</v>
      </c>
      <c r="I10" s="31"/>
      <c r="J10" s="32"/>
      <c r="K10" s="30">
        <f>H10+1</f>
        <v>42894</v>
      </c>
      <c r="L10" s="31"/>
      <c r="M10" s="33"/>
      <c r="N10" s="30">
        <f t="shared" ref="N10" si="6">K10+1</f>
        <v>42895</v>
      </c>
      <c r="O10" s="31"/>
      <c r="P10" s="33"/>
      <c r="Q10" s="35">
        <f t="shared" ref="Q10" si="7">N10+1</f>
        <v>42896</v>
      </c>
      <c r="R10" s="36"/>
      <c r="S10" s="37"/>
      <c r="U10" s="4">
        <f>AA9+1</f>
        <v>42869</v>
      </c>
      <c r="V10" s="5">
        <f t="shared" si="4"/>
        <v>42870</v>
      </c>
      <c r="W10" s="5">
        <f t="shared" si="4"/>
        <v>42871</v>
      </c>
      <c r="X10" s="5">
        <f t="shared" si="4"/>
        <v>42872</v>
      </c>
      <c r="Y10" s="5">
        <f t="shared" si="4"/>
        <v>42873</v>
      </c>
      <c r="Z10" s="5">
        <f t="shared" si="4"/>
        <v>42874</v>
      </c>
      <c r="AA10" s="6">
        <f t="shared" si="4"/>
        <v>42875</v>
      </c>
      <c r="AC10" s="7">
        <f>YEAR($H$2)</f>
        <v>2017</v>
      </c>
    </row>
    <row r="11" spans="2:31" ht="27.95" customHeight="1" x14ac:dyDescent="0.3">
      <c r="B11" s="73" t="s">
        <v>95</v>
      </c>
      <c r="C11" s="74"/>
      <c r="D11" s="75"/>
      <c r="E11" s="19" t="s">
        <v>162</v>
      </c>
      <c r="F11" s="20"/>
      <c r="G11" s="21"/>
      <c r="H11" s="19" t="s">
        <v>15</v>
      </c>
      <c r="I11" s="20"/>
      <c r="J11" s="21"/>
      <c r="K11" s="19" t="s">
        <v>16</v>
      </c>
      <c r="L11" s="20"/>
      <c r="M11" s="21"/>
      <c r="N11" s="19" t="s">
        <v>17</v>
      </c>
      <c r="O11" s="20"/>
      <c r="P11" s="21"/>
      <c r="Q11" s="22"/>
      <c r="R11" s="22"/>
      <c r="S11" s="23"/>
      <c r="U11" s="4">
        <f>AA10+1</f>
        <v>42876</v>
      </c>
      <c r="V11" s="5">
        <f t="shared" si="4"/>
        <v>42877</v>
      </c>
      <c r="W11" s="5">
        <f t="shared" si="4"/>
        <v>42878</v>
      </c>
      <c r="X11" s="5">
        <f t="shared" si="4"/>
        <v>42879</v>
      </c>
      <c r="Y11" s="5">
        <f t="shared" si="4"/>
        <v>42880</v>
      </c>
      <c r="Z11" s="5">
        <f t="shared" si="4"/>
        <v>42881</v>
      </c>
      <c r="AA11" s="6">
        <f t="shared" si="4"/>
        <v>42882</v>
      </c>
    </row>
    <row r="12" spans="2:31" ht="27.95" customHeight="1" x14ac:dyDescent="0.3">
      <c r="B12" s="38" t="s">
        <v>19</v>
      </c>
      <c r="C12" s="39"/>
      <c r="D12" s="40"/>
      <c r="E12" s="38" t="s">
        <v>19</v>
      </c>
      <c r="F12" s="39"/>
      <c r="G12" s="40"/>
      <c r="H12" s="38" t="s">
        <v>19</v>
      </c>
      <c r="I12" s="39"/>
      <c r="J12" s="40"/>
      <c r="K12" s="38" t="s">
        <v>19</v>
      </c>
      <c r="L12" s="39"/>
      <c r="M12" s="40"/>
      <c r="N12" s="38" t="s">
        <v>19</v>
      </c>
      <c r="O12" s="39"/>
      <c r="P12" s="40"/>
      <c r="Q12" s="38" t="s">
        <v>19</v>
      </c>
      <c r="R12" s="39"/>
      <c r="S12" s="40"/>
      <c r="U12" s="4">
        <f>AA11+1</f>
        <v>42883</v>
      </c>
      <c r="V12" s="5">
        <f t="shared" si="4"/>
        <v>42884</v>
      </c>
      <c r="W12" s="5">
        <f t="shared" si="4"/>
        <v>42885</v>
      </c>
      <c r="X12" s="5">
        <f t="shared" si="4"/>
        <v>42886</v>
      </c>
      <c r="Y12" s="5">
        <f t="shared" si="4"/>
        <v>42887</v>
      </c>
      <c r="Z12" s="5">
        <f t="shared" si="4"/>
        <v>42888</v>
      </c>
      <c r="AA12" s="6">
        <f t="shared" si="4"/>
        <v>42889</v>
      </c>
      <c r="AE12" s="8">
        <f>DATE(AC10,AC8,1)</f>
        <v>42856</v>
      </c>
    </row>
    <row r="13" spans="2:31" ht="27.95" customHeight="1" x14ac:dyDescent="0.3">
      <c r="B13" s="38" t="s">
        <v>11</v>
      </c>
      <c r="C13" s="39"/>
      <c r="D13" s="40"/>
      <c r="E13" s="38" t="s">
        <v>196</v>
      </c>
      <c r="F13" s="39"/>
      <c r="G13" s="40"/>
      <c r="H13" s="38" t="s">
        <v>93</v>
      </c>
      <c r="I13" s="39"/>
      <c r="J13" s="40"/>
      <c r="K13" s="38" t="s">
        <v>193</v>
      </c>
      <c r="L13" s="39"/>
      <c r="M13" s="40"/>
      <c r="N13" s="38" t="s">
        <v>24</v>
      </c>
      <c r="O13" s="39"/>
      <c r="P13" s="40"/>
      <c r="Q13" s="70" t="s">
        <v>212</v>
      </c>
      <c r="R13" s="71"/>
      <c r="S13" s="72"/>
      <c r="U13" s="4">
        <f>AA12+1</f>
        <v>42890</v>
      </c>
      <c r="V13" s="5">
        <f t="shared" si="4"/>
        <v>42891</v>
      </c>
      <c r="W13" s="5">
        <f t="shared" si="4"/>
        <v>42892</v>
      </c>
      <c r="X13" s="5">
        <f t="shared" si="4"/>
        <v>42893</v>
      </c>
      <c r="Y13" s="5">
        <f t="shared" si="4"/>
        <v>42894</v>
      </c>
      <c r="Z13" s="5">
        <f t="shared" si="4"/>
        <v>42895</v>
      </c>
      <c r="AA13" s="6">
        <f t="shared" si="4"/>
        <v>42896</v>
      </c>
      <c r="AE13">
        <f>WEEKDAY(AE12)</f>
        <v>2</v>
      </c>
    </row>
    <row r="14" spans="2:31" ht="27.95" customHeight="1" thickBot="1" x14ac:dyDescent="0.35">
      <c r="B14" s="38" t="s">
        <v>94</v>
      </c>
      <c r="C14" s="39"/>
      <c r="D14" s="40"/>
      <c r="E14" s="38" t="s">
        <v>214</v>
      </c>
      <c r="F14" s="39"/>
      <c r="G14" s="40"/>
      <c r="H14" s="38" t="s">
        <v>21</v>
      </c>
      <c r="I14" s="39"/>
      <c r="J14" s="40"/>
      <c r="K14" s="38" t="s">
        <v>23</v>
      </c>
      <c r="L14" s="39"/>
      <c r="M14" s="40"/>
      <c r="N14" s="38" t="s">
        <v>25</v>
      </c>
      <c r="O14" s="39"/>
      <c r="P14" s="40"/>
      <c r="Q14" s="38" t="s">
        <v>211</v>
      </c>
      <c r="R14" s="39"/>
      <c r="S14" s="40"/>
      <c r="U14" s="9"/>
      <c r="V14" s="9"/>
      <c r="W14" s="9"/>
      <c r="X14" s="9"/>
      <c r="Y14" s="9"/>
      <c r="Z14" s="9"/>
      <c r="AA14" s="9"/>
      <c r="AE14">
        <f>DAY(DATE(YEAR(AE12),MONTH(AE12)+1,))</f>
        <v>31</v>
      </c>
    </row>
    <row r="15" spans="2:31" ht="27.95" customHeight="1" thickBot="1" x14ac:dyDescent="0.35">
      <c r="B15" s="42" t="s">
        <v>199</v>
      </c>
      <c r="C15" s="43"/>
      <c r="D15" s="44"/>
      <c r="E15" s="38" t="s">
        <v>215</v>
      </c>
      <c r="F15" s="39"/>
      <c r="G15" s="40"/>
      <c r="H15" s="42" t="s">
        <v>220</v>
      </c>
      <c r="I15" s="43"/>
      <c r="J15" s="44"/>
      <c r="K15" s="42" t="s">
        <v>22</v>
      </c>
      <c r="L15" s="43"/>
      <c r="M15" s="44"/>
      <c r="N15" s="42" t="s">
        <v>197</v>
      </c>
      <c r="O15" s="43"/>
      <c r="P15" s="44"/>
      <c r="Q15" s="42" t="s">
        <v>173</v>
      </c>
      <c r="R15" s="43"/>
      <c r="S15" s="44"/>
      <c r="U15" s="10" t="s">
        <v>0</v>
      </c>
      <c r="V15" s="11" t="s">
        <v>1</v>
      </c>
      <c r="W15" s="11" t="s">
        <v>2</v>
      </c>
      <c r="X15" s="11" t="s">
        <v>3</v>
      </c>
      <c r="Y15" s="11" t="s">
        <v>4</v>
      </c>
      <c r="Z15" s="11" t="s">
        <v>5</v>
      </c>
      <c r="AA15" s="12" t="s">
        <v>6</v>
      </c>
    </row>
    <row r="16" spans="2:31" ht="24.95" customHeight="1" thickBot="1" x14ac:dyDescent="0.35">
      <c r="B16" s="30">
        <f>Q10+2</f>
        <v>42898</v>
      </c>
      <c r="C16" s="31"/>
      <c r="D16" s="32"/>
      <c r="E16" s="30">
        <f>B16+1</f>
        <v>42899</v>
      </c>
      <c r="F16" s="31"/>
      <c r="G16" s="33"/>
      <c r="H16" s="34">
        <f t="shared" ref="H16" si="8">E16+1</f>
        <v>42900</v>
      </c>
      <c r="I16" s="31"/>
      <c r="J16" s="32"/>
      <c r="K16" s="30">
        <f t="shared" ref="K16" si="9">H16+1</f>
        <v>42901</v>
      </c>
      <c r="L16" s="31"/>
      <c r="M16" s="33"/>
      <c r="N16" s="30">
        <f t="shared" ref="N16" si="10">K16+1</f>
        <v>42902</v>
      </c>
      <c r="O16" s="31"/>
      <c r="P16" s="33"/>
      <c r="Q16" s="35">
        <f t="shared" ref="Q16" si="11">N16+1</f>
        <v>42903</v>
      </c>
      <c r="R16" s="36"/>
      <c r="S16" s="37"/>
      <c r="U16" s="13">
        <f>AE19-AE20+1</f>
        <v>42883</v>
      </c>
      <c r="V16" s="14">
        <f t="shared" ref="V16:AA21" si="12">U16+1</f>
        <v>42884</v>
      </c>
      <c r="W16" s="14">
        <f t="shared" si="12"/>
        <v>42885</v>
      </c>
      <c r="X16" s="14">
        <f t="shared" si="12"/>
        <v>42886</v>
      </c>
      <c r="Y16" s="14">
        <f t="shared" si="12"/>
        <v>42887</v>
      </c>
      <c r="Z16" s="14">
        <f t="shared" si="12"/>
        <v>42888</v>
      </c>
      <c r="AA16" s="15">
        <f t="shared" si="12"/>
        <v>42889</v>
      </c>
      <c r="AC16" s="45">
        <f>MONTH($H$2)</f>
        <v>6</v>
      </c>
    </row>
    <row r="17" spans="2:31" ht="27.95" customHeight="1" thickBot="1" x14ac:dyDescent="0.35">
      <c r="B17" s="73" t="s">
        <v>95</v>
      </c>
      <c r="C17" s="74"/>
      <c r="D17" s="75"/>
      <c r="E17" s="19" t="s">
        <v>162</v>
      </c>
      <c r="F17" s="20"/>
      <c r="G17" s="21"/>
      <c r="H17" s="19" t="s">
        <v>15</v>
      </c>
      <c r="I17" s="20"/>
      <c r="J17" s="21"/>
      <c r="K17" s="19" t="s">
        <v>16</v>
      </c>
      <c r="L17" s="20"/>
      <c r="M17" s="21"/>
      <c r="N17" s="19" t="s">
        <v>17</v>
      </c>
      <c r="O17" s="20"/>
      <c r="P17" s="21"/>
      <c r="Q17" s="20"/>
      <c r="R17" s="20"/>
      <c r="S17" s="21"/>
      <c r="U17" s="13">
        <f>AA16+1</f>
        <v>42890</v>
      </c>
      <c r="V17" s="14">
        <f t="shared" si="12"/>
        <v>42891</v>
      </c>
      <c r="W17" s="14">
        <f t="shared" si="12"/>
        <v>42892</v>
      </c>
      <c r="X17" s="14">
        <f t="shared" si="12"/>
        <v>42893</v>
      </c>
      <c r="Y17" s="14">
        <f t="shared" si="12"/>
        <v>42894</v>
      </c>
      <c r="Z17" s="14">
        <f t="shared" si="12"/>
        <v>42895</v>
      </c>
      <c r="AA17" s="15">
        <f t="shared" si="12"/>
        <v>42896</v>
      </c>
      <c r="AC17" s="45"/>
    </row>
    <row r="18" spans="2:31" ht="27.95" customHeight="1" thickBot="1" x14ac:dyDescent="0.35">
      <c r="B18" s="38" t="s">
        <v>19</v>
      </c>
      <c r="C18" s="39"/>
      <c r="D18" s="40"/>
      <c r="E18" s="38" t="s">
        <v>19</v>
      </c>
      <c r="F18" s="39"/>
      <c r="G18" s="40"/>
      <c r="H18" s="38" t="s">
        <v>19</v>
      </c>
      <c r="I18" s="39"/>
      <c r="J18" s="40"/>
      <c r="K18" s="38" t="s">
        <v>19</v>
      </c>
      <c r="L18" s="39"/>
      <c r="M18" s="40"/>
      <c r="N18" s="38" t="s">
        <v>19</v>
      </c>
      <c r="O18" s="39"/>
      <c r="P18" s="40"/>
      <c r="Q18" s="38" t="s">
        <v>19</v>
      </c>
      <c r="R18" s="39"/>
      <c r="S18" s="40"/>
      <c r="U18" s="13">
        <f t="shared" ref="U18:U21" si="13">AA17+1</f>
        <v>42897</v>
      </c>
      <c r="V18" s="14">
        <f t="shared" si="12"/>
        <v>42898</v>
      </c>
      <c r="W18" s="14">
        <f t="shared" si="12"/>
        <v>42899</v>
      </c>
      <c r="X18" s="14">
        <f t="shared" si="12"/>
        <v>42900</v>
      </c>
      <c r="Y18" s="14">
        <f t="shared" si="12"/>
        <v>42901</v>
      </c>
      <c r="Z18" s="14">
        <f t="shared" si="12"/>
        <v>42902</v>
      </c>
      <c r="AA18" s="15">
        <f t="shared" si="12"/>
        <v>42903</v>
      </c>
      <c r="AC18" s="16">
        <f>YEAR($H$2)</f>
        <v>2017</v>
      </c>
    </row>
    <row r="19" spans="2:31" ht="27.95" customHeight="1" thickBot="1" x14ac:dyDescent="0.35">
      <c r="B19" s="38" t="s">
        <v>11</v>
      </c>
      <c r="C19" s="39"/>
      <c r="D19" s="40"/>
      <c r="E19" s="38" t="s">
        <v>168</v>
      </c>
      <c r="F19" s="39"/>
      <c r="G19" s="40"/>
      <c r="H19" s="38" t="s">
        <v>93</v>
      </c>
      <c r="I19" s="39"/>
      <c r="J19" s="40"/>
      <c r="K19" s="38" t="s">
        <v>192</v>
      </c>
      <c r="L19" s="39"/>
      <c r="M19" s="40"/>
      <c r="N19" s="38" t="s">
        <v>24</v>
      </c>
      <c r="O19" s="39"/>
      <c r="P19" s="40"/>
      <c r="Q19" s="76" t="s">
        <v>222</v>
      </c>
      <c r="R19" s="77"/>
      <c r="S19" s="78"/>
      <c r="U19" s="13">
        <f t="shared" si="13"/>
        <v>42904</v>
      </c>
      <c r="V19" s="14">
        <f t="shared" si="12"/>
        <v>42905</v>
      </c>
      <c r="W19" s="14">
        <f t="shared" si="12"/>
        <v>42906</v>
      </c>
      <c r="X19" s="14">
        <f t="shared" si="12"/>
        <v>42907</v>
      </c>
      <c r="Y19" s="14">
        <f t="shared" si="12"/>
        <v>42908</v>
      </c>
      <c r="Z19" s="14">
        <f t="shared" si="12"/>
        <v>42909</v>
      </c>
      <c r="AA19" s="15">
        <f t="shared" si="12"/>
        <v>42910</v>
      </c>
      <c r="AE19" s="8">
        <f>DATE(AC18,AC16,1)</f>
        <v>42887</v>
      </c>
    </row>
    <row r="20" spans="2:31" ht="27.95" customHeight="1" thickBot="1" x14ac:dyDescent="0.35">
      <c r="B20" s="38" t="s">
        <v>94</v>
      </c>
      <c r="C20" s="39"/>
      <c r="D20" s="40"/>
      <c r="E20" s="38" t="s">
        <v>161</v>
      </c>
      <c r="F20" s="39"/>
      <c r="G20" s="40"/>
      <c r="H20" s="38" t="s">
        <v>21</v>
      </c>
      <c r="I20" s="39"/>
      <c r="J20" s="40"/>
      <c r="K20" s="38" t="s">
        <v>23</v>
      </c>
      <c r="L20" s="39"/>
      <c r="M20" s="40"/>
      <c r="N20" s="38" t="s">
        <v>25</v>
      </c>
      <c r="O20" s="39"/>
      <c r="P20" s="40"/>
      <c r="Q20" s="38" t="s">
        <v>213</v>
      </c>
      <c r="R20" s="39"/>
      <c r="S20" s="40"/>
      <c r="U20" s="13">
        <f t="shared" si="13"/>
        <v>42911</v>
      </c>
      <c r="V20" s="14">
        <f t="shared" si="12"/>
        <v>42912</v>
      </c>
      <c r="W20" s="14">
        <f t="shared" si="12"/>
        <v>42913</v>
      </c>
      <c r="X20" s="14">
        <f t="shared" si="12"/>
        <v>42914</v>
      </c>
      <c r="Y20" s="14">
        <f t="shared" si="12"/>
        <v>42915</v>
      </c>
      <c r="Z20" s="14">
        <f t="shared" si="12"/>
        <v>42916</v>
      </c>
      <c r="AA20" s="15">
        <f t="shared" si="12"/>
        <v>42917</v>
      </c>
      <c r="AE20">
        <f>WEEKDAY(AE19)</f>
        <v>5</v>
      </c>
    </row>
    <row r="21" spans="2:31" ht="27.95" customHeight="1" thickBot="1" x14ac:dyDescent="0.35">
      <c r="B21" s="42" t="s">
        <v>221</v>
      </c>
      <c r="C21" s="43"/>
      <c r="D21" s="44"/>
      <c r="E21" s="38" t="s">
        <v>48</v>
      </c>
      <c r="F21" s="39"/>
      <c r="G21" s="40"/>
      <c r="H21" s="42" t="s">
        <v>219</v>
      </c>
      <c r="I21" s="43"/>
      <c r="J21" s="44"/>
      <c r="K21" s="42" t="s">
        <v>22</v>
      </c>
      <c r="L21" s="43"/>
      <c r="M21" s="44"/>
      <c r="N21" s="42" t="s">
        <v>206</v>
      </c>
      <c r="O21" s="43"/>
      <c r="P21" s="44"/>
      <c r="Q21" s="67"/>
      <c r="R21" s="68"/>
      <c r="S21" s="69"/>
      <c r="U21" s="13">
        <f t="shared" si="13"/>
        <v>42918</v>
      </c>
      <c r="V21" s="14">
        <f t="shared" si="12"/>
        <v>42919</v>
      </c>
      <c r="W21" s="14">
        <f t="shared" si="12"/>
        <v>42920</v>
      </c>
      <c r="X21" s="14">
        <f t="shared" si="12"/>
        <v>42921</v>
      </c>
      <c r="Y21" s="14">
        <f t="shared" si="12"/>
        <v>42922</v>
      </c>
      <c r="Z21" s="14">
        <f t="shared" si="12"/>
        <v>42923</v>
      </c>
      <c r="AA21" s="15">
        <f t="shared" si="12"/>
        <v>42924</v>
      </c>
      <c r="AE21">
        <f>DAY(DATE(YEAR(AE19),MONTH(AE19)+1,))</f>
        <v>30</v>
      </c>
    </row>
    <row r="22" spans="2:31" ht="24.95" customHeight="1" x14ac:dyDescent="0.3">
      <c r="B22" s="30">
        <f>Q16+2</f>
        <v>42905</v>
      </c>
      <c r="C22" s="31"/>
      <c r="D22" s="32"/>
      <c r="E22" s="30">
        <f>B22+1</f>
        <v>42906</v>
      </c>
      <c r="F22" s="31"/>
      <c r="G22" s="33"/>
      <c r="H22" s="34">
        <f t="shared" ref="H22" si="14">E22+1</f>
        <v>42907</v>
      </c>
      <c r="I22" s="31"/>
      <c r="J22" s="32"/>
      <c r="K22" s="30">
        <f t="shared" ref="K22" si="15">H22+1</f>
        <v>42908</v>
      </c>
      <c r="L22" s="31"/>
      <c r="M22" s="33"/>
      <c r="N22" s="30">
        <f t="shared" ref="N22" si="16">K22+1</f>
        <v>42909</v>
      </c>
      <c r="O22" s="31"/>
      <c r="P22" s="33"/>
      <c r="Q22" s="49">
        <f>N22+1</f>
        <v>42910</v>
      </c>
      <c r="R22" s="50"/>
      <c r="S22" s="51"/>
      <c r="U22" s="9"/>
      <c r="V22" s="9"/>
      <c r="W22" s="9"/>
      <c r="X22" s="9"/>
      <c r="Y22" s="9"/>
      <c r="Z22" s="9"/>
      <c r="AA22" s="9"/>
    </row>
    <row r="23" spans="2:31" ht="27.95" customHeight="1" x14ac:dyDescent="0.3">
      <c r="B23" s="73" t="s">
        <v>95</v>
      </c>
      <c r="C23" s="74"/>
      <c r="D23" s="75"/>
      <c r="E23" s="19" t="s">
        <v>162</v>
      </c>
      <c r="F23" s="20"/>
      <c r="G23" s="21"/>
      <c r="H23" s="19" t="s">
        <v>15</v>
      </c>
      <c r="I23" s="20"/>
      <c r="J23" s="21"/>
      <c r="K23" s="19" t="s">
        <v>16</v>
      </c>
      <c r="L23" s="20"/>
      <c r="M23" s="21"/>
      <c r="N23" s="19" t="s">
        <v>17</v>
      </c>
      <c r="O23" s="20"/>
      <c r="P23" s="21"/>
      <c r="Q23" s="22"/>
      <c r="R23" s="22"/>
      <c r="S23" s="23"/>
      <c r="U23" s="1" t="s">
        <v>0</v>
      </c>
      <c r="V23" s="2" t="s">
        <v>1</v>
      </c>
      <c r="W23" s="2" t="s">
        <v>2</v>
      </c>
      <c r="X23" s="2" t="s">
        <v>3</v>
      </c>
      <c r="Y23" s="2" t="s">
        <v>4</v>
      </c>
      <c r="Z23" s="2" t="s">
        <v>5</v>
      </c>
      <c r="AA23" s="3" t="s">
        <v>6</v>
      </c>
    </row>
    <row r="24" spans="2:31" ht="27.95" customHeight="1" x14ac:dyDescent="0.3">
      <c r="B24" s="38" t="s">
        <v>19</v>
      </c>
      <c r="C24" s="39"/>
      <c r="D24" s="40"/>
      <c r="E24" s="38" t="s">
        <v>19</v>
      </c>
      <c r="F24" s="39"/>
      <c r="G24" s="40"/>
      <c r="H24" s="38" t="s">
        <v>19</v>
      </c>
      <c r="I24" s="39"/>
      <c r="J24" s="40"/>
      <c r="K24" s="38" t="s">
        <v>19</v>
      </c>
      <c r="L24" s="39"/>
      <c r="M24" s="40"/>
      <c r="N24" s="38" t="s">
        <v>19</v>
      </c>
      <c r="O24" s="39"/>
      <c r="P24" s="40"/>
      <c r="Q24" s="38" t="s">
        <v>19</v>
      </c>
      <c r="R24" s="39"/>
      <c r="S24" s="40"/>
      <c r="U24" s="4">
        <f>AE26-AE27+1</f>
        <v>42911</v>
      </c>
      <c r="V24" s="5">
        <f t="shared" ref="V24:AA29" si="17">U24+1</f>
        <v>42912</v>
      </c>
      <c r="W24" s="5">
        <f t="shared" si="17"/>
        <v>42913</v>
      </c>
      <c r="X24" s="5">
        <f t="shared" si="17"/>
        <v>42914</v>
      </c>
      <c r="Y24" s="5">
        <f t="shared" si="17"/>
        <v>42915</v>
      </c>
      <c r="Z24" s="5">
        <f t="shared" si="17"/>
        <v>42916</v>
      </c>
      <c r="AA24" s="6">
        <f t="shared" si="17"/>
        <v>42917</v>
      </c>
      <c r="AC24" s="41">
        <f>AC16+1</f>
        <v>7</v>
      </c>
    </row>
    <row r="25" spans="2:31" ht="27.95" customHeight="1" x14ac:dyDescent="0.3">
      <c r="B25" s="38" t="s">
        <v>11</v>
      </c>
      <c r="C25" s="39"/>
      <c r="D25" s="40"/>
      <c r="E25" s="38" t="s">
        <v>168</v>
      </c>
      <c r="F25" s="39"/>
      <c r="G25" s="40"/>
      <c r="H25" s="38" t="s">
        <v>224</v>
      </c>
      <c r="I25" s="39"/>
      <c r="J25" s="40"/>
      <c r="K25" s="38" t="s">
        <v>193</v>
      </c>
      <c r="L25" s="39"/>
      <c r="M25" s="40"/>
      <c r="N25" s="38" t="s">
        <v>24</v>
      </c>
      <c r="O25" s="39"/>
      <c r="P25" s="40"/>
      <c r="Q25" s="79" t="s">
        <v>223</v>
      </c>
      <c r="R25" s="80"/>
      <c r="S25" s="81"/>
      <c r="U25" s="4">
        <f>AA24+1</f>
        <v>42918</v>
      </c>
      <c r="V25" s="5">
        <f t="shared" si="17"/>
        <v>42919</v>
      </c>
      <c r="W25" s="5">
        <f t="shared" si="17"/>
        <v>42920</v>
      </c>
      <c r="X25" s="5">
        <f t="shared" si="17"/>
        <v>42921</v>
      </c>
      <c r="Y25" s="5">
        <f t="shared" si="17"/>
        <v>42922</v>
      </c>
      <c r="Z25" s="5">
        <f t="shared" si="17"/>
        <v>42923</v>
      </c>
      <c r="AA25" s="6">
        <f t="shared" si="17"/>
        <v>42924</v>
      </c>
      <c r="AC25" s="41"/>
    </row>
    <row r="26" spans="2:31" ht="27.95" customHeight="1" x14ac:dyDescent="0.3">
      <c r="B26" s="38" t="s">
        <v>94</v>
      </c>
      <c r="C26" s="39"/>
      <c r="D26" s="40"/>
      <c r="E26" s="38" t="s">
        <v>161</v>
      </c>
      <c r="F26" s="39"/>
      <c r="G26" s="40"/>
      <c r="H26" s="38" t="s">
        <v>21</v>
      </c>
      <c r="I26" s="39"/>
      <c r="J26" s="40"/>
      <c r="K26" s="38" t="s">
        <v>23</v>
      </c>
      <c r="L26" s="39"/>
      <c r="M26" s="40"/>
      <c r="N26" s="38" t="s">
        <v>25</v>
      </c>
      <c r="O26" s="39"/>
      <c r="P26" s="40"/>
      <c r="Q26" s="38" t="s">
        <v>203</v>
      </c>
      <c r="R26" s="39"/>
      <c r="S26" s="40"/>
      <c r="U26" s="4">
        <f t="shared" ref="U26:U29" si="18">AA25+1</f>
        <v>42925</v>
      </c>
      <c r="V26" s="5">
        <f t="shared" si="17"/>
        <v>42926</v>
      </c>
      <c r="W26" s="5">
        <f t="shared" si="17"/>
        <v>42927</v>
      </c>
      <c r="X26" s="5">
        <f t="shared" si="17"/>
        <v>42928</v>
      </c>
      <c r="Y26" s="5">
        <f t="shared" si="17"/>
        <v>42929</v>
      </c>
      <c r="Z26" s="5">
        <f t="shared" si="17"/>
        <v>42930</v>
      </c>
      <c r="AA26" s="6">
        <f t="shared" si="17"/>
        <v>42931</v>
      </c>
      <c r="AC26" s="7">
        <f>YEAR($H$2)</f>
        <v>2017</v>
      </c>
      <c r="AE26" s="8">
        <f>DATE(AC26,AC24,1)</f>
        <v>42917</v>
      </c>
    </row>
    <row r="27" spans="2:31" ht="27.95" customHeight="1" thickBot="1" x14ac:dyDescent="0.35">
      <c r="B27" s="42" t="s">
        <v>209</v>
      </c>
      <c r="C27" s="43"/>
      <c r="D27" s="44"/>
      <c r="E27" s="38" t="s">
        <v>39</v>
      </c>
      <c r="F27" s="39"/>
      <c r="G27" s="40"/>
      <c r="H27" s="42" t="s">
        <v>207</v>
      </c>
      <c r="I27" s="43"/>
      <c r="J27" s="44"/>
      <c r="K27" s="42" t="s">
        <v>22</v>
      </c>
      <c r="L27" s="43"/>
      <c r="M27" s="44"/>
      <c r="N27" s="42" t="s">
        <v>204</v>
      </c>
      <c r="O27" s="43"/>
      <c r="P27" s="44"/>
      <c r="Q27" s="67" t="s">
        <v>205</v>
      </c>
      <c r="R27" s="68"/>
      <c r="S27" s="69"/>
      <c r="U27" s="4">
        <f t="shared" si="18"/>
        <v>42932</v>
      </c>
      <c r="V27" s="5">
        <f t="shared" si="17"/>
        <v>42933</v>
      </c>
      <c r="W27" s="5">
        <f t="shared" si="17"/>
        <v>42934</v>
      </c>
      <c r="X27" s="5">
        <f t="shared" si="17"/>
        <v>42935</v>
      </c>
      <c r="Y27" s="5">
        <f t="shared" si="17"/>
        <v>42936</v>
      </c>
      <c r="Z27" s="5">
        <f t="shared" si="17"/>
        <v>42937</v>
      </c>
      <c r="AA27" s="6">
        <f t="shared" si="17"/>
        <v>42938</v>
      </c>
      <c r="AE27">
        <f>WEEKDAY(AE26)</f>
        <v>7</v>
      </c>
    </row>
    <row r="28" spans="2:31" ht="24.95" customHeight="1" x14ac:dyDescent="0.3">
      <c r="B28" s="61">
        <f>Q22+2</f>
        <v>42912</v>
      </c>
      <c r="C28" s="62"/>
      <c r="D28" s="63"/>
      <c r="E28" s="64">
        <f>B28+1</f>
        <v>42913</v>
      </c>
      <c r="F28" s="65"/>
      <c r="G28" s="66"/>
      <c r="H28" s="34">
        <f t="shared" ref="H28" si="19">E28+1</f>
        <v>42914</v>
      </c>
      <c r="I28" s="31"/>
      <c r="J28" s="32"/>
      <c r="K28" s="30">
        <f t="shared" ref="K28" si="20">H28+1</f>
        <v>42915</v>
      </c>
      <c r="L28" s="31"/>
      <c r="M28" s="33"/>
      <c r="N28" s="30">
        <f t="shared" ref="N28" si="21">K28+1</f>
        <v>42916</v>
      </c>
      <c r="O28" s="31"/>
      <c r="P28" s="33"/>
      <c r="Q28" s="35">
        <f>N28+1</f>
        <v>42917</v>
      </c>
      <c r="R28" s="36"/>
      <c r="S28" s="37"/>
      <c r="U28" s="4">
        <f t="shared" si="18"/>
        <v>42939</v>
      </c>
      <c r="V28" s="5">
        <f t="shared" si="17"/>
        <v>42940</v>
      </c>
      <c r="W28" s="5">
        <f t="shared" si="17"/>
        <v>42941</v>
      </c>
      <c r="X28" s="5">
        <f t="shared" si="17"/>
        <v>42942</v>
      </c>
      <c r="Y28" s="5">
        <f t="shared" si="17"/>
        <v>42943</v>
      </c>
      <c r="Z28" s="5">
        <f t="shared" si="17"/>
        <v>42944</v>
      </c>
      <c r="AA28" s="6">
        <f t="shared" si="17"/>
        <v>42945</v>
      </c>
      <c r="AE28">
        <f>DAY(DATE(YEAR(AE26),MONTH(AE26)+1,))</f>
        <v>31</v>
      </c>
    </row>
    <row r="29" spans="2:31" ht="27.95" customHeight="1" x14ac:dyDescent="0.3">
      <c r="B29" s="73" t="s">
        <v>95</v>
      </c>
      <c r="C29" s="74"/>
      <c r="D29" s="75"/>
      <c r="E29" s="19" t="s">
        <v>162</v>
      </c>
      <c r="F29" s="20"/>
      <c r="G29" s="21"/>
      <c r="H29" s="19" t="s">
        <v>15</v>
      </c>
      <c r="I29" s="20"/>
      <c r="J29" s="21"/>
      <c r="K29" s="19" t="s">
        <v>16</v>
      </c>
      <c r="L29" s="20"/>
      <c r="M29" s="21"/>
      <c r="N29" s="19" t="s">
        <v>17</v>
      </c>
      <c r="O29" s="20"/>
      <c r="P29" s="21"/>
      <c r="Q29" s="20"/>
      <c r="R29" s="20"/>
      <c r="S29" s="21"/>
      <c r="U29" s="4">
        <f t="shared" si="18"/>
        <v>42946</v>
      </c>
      <c r="V29" s="5">
        <f t="shared" si="17"/>
        <v>42947</v>
      </c>
      <c r="W29" s="5">
        <f t="shared" si="17"/>
        <v>42948</v>
      </c>
      <c r="X29" s="5">
        <f t="shared" si="17"/>
        <v>42949</v>
      </c>
      <c r="Y29" s="5">
        <f t="shared" si="17"/>
        <v>42950</v>
      </c>
      <c r="Z29" s="5">
        <f t="shared" si="17"/>
        <v>42951</v>
      </c>
      <c r="AA29" s="6">
        <f t="shared" si="17"/>
        <v>42952</v>
      </c>
    </row>
    <row r="30" spans="2:31" ht="27.95" customHeight="1" x14ac:dyDescent="0.3">
      <c r="B30" s="38" t="s">
        <v>19</v>
      </c>
      <c r="C30" s="39"/>
      <c r="D30" s="40"/>
      <c r="E30" s="38" t="s">
        <v>19</v>
      </c>
      <c r="F30" s="39"/>
      <c r="G30" s="40"/>
      <c r="H30" s="38" t="s">
        <v>19</v>
      </c>
      <c r="I30" s="39"/>
      <c r="J30" s="40"/>
      <c r="K30" s="38" t="s">
        <v>19</v>
      </c>
      <c r="L30" s="39"/>
      <c r="M30" s="40"/>
      <c r="N30" s="38" t="s">
        <v>19</v>
      </c>
      <c r="O30" s="39"/>
      <c r="P30" s="40"/>
      <c r="Q30" s="38"/>
      <c r="R30" s="39"/>
      <c r="S30" s="40"/>
    </row>
    <row r="31" spans="2:31" ht="27.95" customHeight="1" x14ac:dyDescent="0.3">
      <c r="B31" s="38" t="s">
        <v>11</v>
      </c>
      <c r="C31" s="39"/>
      <c r="D31" s="40"/>
      <c r="E31" s="38" t="s">
        <v>168</v>
      </c>
      <c r="F31" s="39"/>
      <c r="G31" s="40"/>
      <c r="H31" s="38" t="s">
        <v>93</v>
      </c>
      <c r="I31" s="39"/>
      <c r="J31" s="40"/>
      <c r="K31" s="38" t="s">
        <v>58</v>
      </c>
      <c r="L31" s="39"/>
      <c r="M31" s="40"/>
      <c r="N31" s="38" t="s">
        <v>24</v>
      </c>
      <c r="O31" s="39"/>
      <c r="P31" s="40"/>
      <c r="Q31" s="76"/>
      <c r="R31" s="77"/>
      <c r="S31" s="78"/>
    </row>
    <row r="32" spans="2:31" ht="27.95" customHeight="1" x14ac:dyDescent="0.3">
      <c r="B32" s="38" t="s">
        <v>94</v>
      </c>
      <c r="C32" s="39"/>
      <c r="D32" s="40"/>
      <c r="E32" s="38" t="s">
        <v>161</v>
      </c>
      <c r="F32" s="39"/>
      <c r="G32" s="40"/>
      <c r="H32" s="38" t="s">
        <v>21</v>
      </c>
      <c r="I32" s="39"/>
      <c r="J32" s="40"/>
      <c r="K32" s="38" t="s">
        <v>23</v>
      </c>
      <c r="L32" s="39"/>
      <c r="M32" s="40"/>
      <c r="N32" s="38" t="s">
        <v>25</v>
      </c>
      <c r="O32" s="39"/>
      <c r="P32" s="40"/>
      <c r="Q32" s="38"/>
      <c r="R32" s="39"/>
      <c r="S32" s="40"/>
    </row>
    <row r="33" spans="2:19" ht="27.95" customHeight="1" thickBot="1" x14ac:dyDescent="0.35">
      <c r="B33" s="42" t="s">
        <v>218</v>
      </c>
      <c r="C33" s="43"/>
      <c r="D33" s="44"/>
      <c r="E33" s="42" t="s">
        <v>38</v>
      </c>
      <c r="F33" s="43"/>
      <c r="G33" s="44"/>
      <c r="H33" s="42" t="s">
        <v>198</v>
      </c>
      <c r="I33" s="43"/>
      <c r="J33" s="44"/>
      <c r="K33" s="42" t="s">
        <v>22</v>
      </c>
      <c r="L33" s="43"/>
      <c r="M33" s="44"/>
      <c r="N33" s="42" t="s">
        <v>217</v>
      </c>
      <c r="O33" s="43"/>
      <c r="P33" s="44"/>
      <c r="Q33" s="42"/>
      <c r="R33" s="43"/>
      <c r="S33" s="44"/>
    </row>
    <row r="34" spans="2:19" ht="26.25" customHeight="1" x14ac:dyDescent="0.3">
      <c r="B34" s="18" t="s">
        <v>159</v>
      </c>
      <c r="C34" s="18"/>
      <c r="D34" s="18"/>
      <c r="E34" s="18"/>
      <c r="F34" s="18"/>
    </row>
  </sheetData>
  <mergeCells count="187">
    <mergeCell ref="B33:D33"/>
    <mergeCell ref="E33:G33"/>
    <mergeCell ref="H33:J33"/>
    <mergeCell ref="K33:M33"/>
    <mergeCell ref="N33:P33"/>
    <mergeCell ref="Q33:S33"/>
    <mergeCell ref="B32:D32"/>
    <mergeCell ref="E32:G32"/>
    <mergeCell ref="H32:J32"/>
    <mergeCell ref="K32:M32"/>
    <mergeCell ref="N32:P32"/>
    <mergeCell ref="Q32:S32"/>
    <mergeCell ref="B31:D31"/>
    <mergeCell ref="E31:G31"/>
    <mergeCell ref="H31:J31"/>
    <mergeCell ref="K31:M31"/>
    <mergeCell ref="N31:P31"/>
    <mergeCell ref="Q31:S31"/>
    <mergeCell ref="B30:D30"/>
    <mergeCell ref="E30:G30"/>
    <mergeCell ref="H30:J30"/>
    <mergeCell ref="K30:M30"/>
    <mergeCell ref="N30:P30"/>
    <mergeCell ref="Q30:S30"/>
    <mergeCell ref="B29:D29"/>
    <mergeCell ref="E29:G29"/>
    <mergeCell ref="H29:J29"/>
    <mergeCell ref="K29:M29"/>
    <mergeCell ref="N29:P29"/>
    <mergeCell ref="Q29:S29"/>
    <mergeCell ref="B28:D28"/>
    <mergeCell ref="E28:G28"/>
    <mergeCell ref="H28:J28"/>
    <mergeCell ref="K28:M28"/>
    <mergeCell ref="N28:P28"/>
    <mergeCell ref="Q28:S28"/>
    <mergeCell ref="B27:D27"/>
    <mergeCell ref="E27:G27"/>
    <mergeCell ref="H27:J27"/>
    <mergeCell ref="K27:M27"/>
    <mergeCell ref="N27:P27"/>
    <mergeCell ref="Q27:S27"/>
    <mergeCell ref="B26:D26"/>
    <mergeCell ref="E26:G26"/>
    <mergeCell ref="H26:J26"/>
    <mergeCell ref="K26:M26"/>
    <mergeCell ref="N26:P26"/>
    <mergeCell ref="Q26:S26"/>
    <mergeCell ref="AC24:AC25"/>
    <mergeCell ref="B25:D25"/>
    <mergeCell ref="E25:G25"/>
    <mergeCell ref="H25:J25"/>
    <mergeCell ref="K25:M25"/>
    <mergeCell ref="N25:P25"/>
    <mergeCell ref="Q25:S25"/>
    <mergeCell ref="B24:D24"/>
    <mergeCell ref="E24:G24"/>
    <mergeCell ref="H24:J24"/>
    <mergeCell ref="K24:M24"/>
    <mergeCell ref="N24:P24"/>
    <mergeCell ref="Q24:S24"/>
    <mergeCell ref="B23:D23"/>
    <mergeCell ref="E23:G23"/>
    <mergeCell ref="H23:J23"/>
    <mergeCell ref="K23:M23"/>
    <mergeCell ref="N23:P23"/>
    <mergeCell ref="Q23:S23"/>
    <mergeCell ref="B22:D22"/>
    <mergeCell ref="E22:G22"/>
    <mergeCell ref="H22:J22"/>
    <mergeCell ref="K22:M22"/>
    <mergeCell ref="N22:P22"/>
    <mergeCell ref="Q22:S22"/>
    <mergeCell ref="B21:D21"/>
    <mergeCell ref="E21:G21"/>
    <mergeCell ref="H21:J21"/>
    <mergeCell ref="K21:M21"/>
    <mergeCell ref="N21:P21"/>
    <mergeCell ref="Q21:S21"/>
    <mergeCell ref="B20:D20"/>
    <mergeCell ref="E20:G20"/>
    <mergeCell ref="H20:J20"/>
    <mergeCell ref="K20:M20"/>
    <mergeCell ref="N20:P20"/>
    <mergeCell ref="Q20:S20"/>
    <mergeCell ref="B19:D19"/>
    <mergeCell ref="E19:G19"/>
    <mergeCell ref="H19:J19"/>
    <mergeCell ref="K19:M19"/>
    <mergeCell ref="N19:P19"/>
    <mergeCell ref="Q19:S19"/>
    <mergeCell ref="B18:D18"/>
    <mergeCell ref="E18:G18"/>
    <mergeCell ref="H18:J18"/>
    <mergeCell ref="K18:M18"/>
    <mergeCell ref="N18:P18"/>
    <mergeCell ref="Q18:S18"/>
    <mergeCell ref="AC16:AC17"/>
    <mergeCell ref="B17:D17"/>
    <mergeCell ref="E17:G17"/>
    <mergeCell ref="H17:J17"/>
    <mergeCell ref="K17:M17"/>
    <mergeCell ref="N17:P17"/>
    <mergeCell ref="Q17:S17"/>
    <mergeCell ref="B16:D16"/>
    <mergeCell ref="E16:G16"/>
    <mergeCell ref="H16:J16"/>
    <mergeCell ref="K16:M16"/>
    <mergeCell ref="N16:P16"/>
    <mergeCell ref="Q16:S16"/>
    <mergeCell ref="B15:D15"/>
    <mergeCell ref="E15:G15"/>
    <mergeCell ref="H15:J15"/>
    <mergeCell ref="K15:M15"/>
    <mergeCell ref="N15:P15"/>
    <mergeCell ref="Q15:S15"/>
    <mergeCell ref="B14:D14"/>
    <mergeCell ref="E14:G14"/>
    <mergeCell ref="H14:J14"/>
    <mergeCell ref="K14:M14"/>
    <mergeCell ref="N14:P14"/>
    <mergeCell ref="Q14:S14"/>
    <mergeCell ref="B13:D13"/>
    <mergeCell ref="E13:G13"/>
    <mergeCell ref="H13:J13"/>
    <mergeCell ref="K13:M13"/>
    <mergeCell ref="N13:P13"/>
    <mergeCell ref="Q13:S13"/>
    <mergeCell ref="B12:D12"/>
    <mergeCell ref="E12:G12"/>
    <mergeCell ref="H12:J12"/>
    <mergeCell ref="K12:M12"/>
    <mergeCell ref="N12:P12"/>
    <mergeCell ref="Q12:S12"/>
    <mergeCell ref="B11:D11"/>
    <mergeCell ref="E11:G11"/>
    <mergeCell ref="H11:J11"/>
    <mergeCell ref="K11:M11"/>
    <mergeCell ref="N11:P11"/>
    <mergeCell ref="Q11:S11"/>
    <mergeCell ref="B10:D10"/>
    <mergeCell ref="E10:G10"/>
    <mergeCell ref="H10:J10"/>
    <mergeCell ref="K10:M10"/>
    <mergeCell ref="N10:P10"/>
    <mergeCell ref="Q10:S10"/>
    <mergeCell ref="AC8:AC9"/>
    <mergeCell ref="B9:D9"/>
    <mergeCell ref="E9:G9"/>
    <mergeCell ref="H9:J9"/>
    <mergeCell ref="K9:M9"/>
    <mergeCell ref="N9:P9"/>
    <mergeCell ref="Q9:S9"/>
    <mergeCell ref="B8:D8"/>
    <mergeCell ref="E8:G8"/>
    <mergeCell ref="H8:J8"/>
    <mergeCell ref="K8:M8"/>
    <mergeCell ref="N8:P8"/>
    <mergeCell ref="Q8:S8"/>
    <mergeCell ref="B7:D7"/>
    <mergeCell ref="E7:G7"/>
    <mergeCell ref="H7:J7"/>
    <mergeCell ref="K7:M7"/>
    <mergeCell ref="N7:P7"/>
    <mergeCell ref="Q7:S7"/>
    <mergeCell ref="B6:D6"/>
    <mergeCell ref="E6:G6"/>
    <mergeCell ref="H6:J6"/>
    <mergeCell ref="K6:M6"/>
    <mergeCell ref="N6:P6"/>
    <mergeCell ref="Q6:S6"/>
    <mergeCell ref="B5:D5"/>
    <mergeCell ref="E5:G5"/>
    <mergeCell ref="H5:J5"/>
    <mergeCell ref="K5:M5"/>
    <mergeCell ref="N5:P5"/>
    <mergeCell ref="Q5:S5"/>
    <mergeCell ref="B2:G3"/>
    <mergeCell ref="H2:J2"/>
    <mergeCell ref="K2:M2"/>
    <mergeCell ref="Q2:S3"/>
    <mergeCell ref="B4:D4"/>
    <mergeCell ref="E4:G4"/>
    <mergeCell ref="H4:J4"/>
    <mergeCell ref="K4:M4"/>
    <mergeCell ref="N4:P4"/>
    <mergeCell ref="Q4:S4"/>
  </mergeCells>
  <phoneticPr fontId="1" type="noConversion"/>
  <conditionalFormatting sqref="O2:Q2">
    <cfRule type="expression" dxfId="8" priority="9">
      <formula>LEFT($O$2,1)="5"</formula>
    </cfRule>
  </conditionalFormatting>
  <conditionalFormatting sqref="O2">
    <cfRule type="expression" dxfId="7" priority="7">
      <formula>LEFT($O$2,1)="5"</formula>
    </cfRule>
  </conditionalFormatting>
  <conditionalFormatting sqref="O2">
    <cfRule type="expression" dxfId="6" priority="8">
      <formula>LEFT($O$2,1)="5"</formula>
    </cfRule>
  </conditionalFormatting>
  <conditionalFormatting sqref="U16:AA20 B4:S4 B10:S10 B28:S28 B22:S22 B16:S16">
    <cfRule type="expression" dxfId="5" priority="6">
      <formula>MONTH(B4)&lt;&gt;MONTH($AE$19)</formula>
    </cfRule>
  </conditionalFormatting>
  <conditionalFormatting sqref="U8:AA12">
    <cfRule type="expression" dxfId="4" priority="5">
      <formula>MONTH(U8)&lt;&gt;MONTH($AE$12)</formula>
    </cfRule>
  </conditionalFormatting>
  <conditionalFormatting sqref="U24:AA28">
    <cfRule type="expression" dxfId="3" priority="4">
      <formula>MONTH(U24)&lt;&gt;MONTH($AE$26)</formula>
    </cfRule>
  </conditionalFormatting>
  <conditionalFormatting sqref="U13:AA13">
    <cfRule type="expression" dxfId="2" priority="3">
      <formula>MONTH(U13)&lt;&gt;MONTH($AE$12)</formula>
    </cfRule>
  </conditionalFormatting>
  <conditionalFormatting sqref="U21:AA21">
    <cfRule type="expression" dxfId="1" priority="2">
      <formula>MONTH(U21)&lt;&gt;MONTH($AE$19)</formula>
    </cfRule>
  </conditionalFormatting>
  <conditionalFormatting sqref="U29:AA29">
    <cfRule type="expression" dxfId="0" priority="1">
      <formula>MONTH(U29)&lt;&gt;MONTH($AE$26)</formula>
    </cfRule>
  </conditionalFormatting>
  <printOptions horizontalCentered="1" verticalCentered="1"/>
  <pageMargins left="0.11811023622047245" right="0.11811023622047245" top="0.19685039370078741" bottom="0.19685039370078741" header="0" footer="0"/>
  <pageSetup paperSize="9" scale="61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6</vt:i4>
      </vt:variant>
    </vt:vector>
  </HeadingPairs>
  <TitlesOfParts>
    <vt:vector size="12" baseType="lpstr">
      <vt:lpstr>01월</vt:lpstr>
      <vt:lpstr>02월</vt:lpstr>
      <vt:lpstr>3월</vt:lpstr>
      <vt:lpstr>4월</vt:lpstr>
      <vt:lpstr>5월</vt:lpstr>
      <vt:lpstr>6월</vt:lpstr>
      <vt:lpstr>'01월'!Print_Area</vt:lpstr>
      <vt:lpstr>'02월'!Print_Area</vt:lpstr>
      <vt:lpstr>'3월'!Print_Area</vt:lpstr>
      <vt:lpstr>'4월'!Print_Area</vt:lpstr>
      <vt:lpstr>'5월'!Print_Area</vt:lpstr>
      <vt:lpstr>'6월'!Print_Area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office2</cp:lastModifiedBy>
  <cp:lastPrinted>2017-06-07T07:28:26Z</cp:lastPrinted>
  <dcterms:created xsi:type="dcterms:W3CDTF">2015-07-27T09:27:49Z</dcterms:created>
  <dcterms:modified xsi:type="dcterms:W3CDTF">2017-06-07T07:36:12Z</dcterms:modified>
</cp:coreProperties>
</file>