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1.12.14\Desktop\"/>
    </mc:Choice>
  </mc:AlternateContent>
  <bookViews>
    <workbookView xWindow="28680" yWindow="-120" windowWidth="29040" windowHeight="158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D22" i="1"/>
  <c r="F21" i="1"/>
  <c r="E21" i="1"/>
  <c r="D21" i="1"/>
  <c r="F20" i="1"/>
  <c r="E20" i="1"/>
  <c r="D20" i="1"/>
  <c r="F10" i="1"/>
  <c r="F11" i="1"/>
  <c r="F12" i="1"/>
  <c r="F13" i="1"/>
  <c r="F14" i="1"/>
  <c r="F15" i="1"/>
  <c r="F16" i="1"/>
  <c r="F9" i="1"/>
  <c r="E10" i="1"/>
  <c r="E11" i="1"/>
  <c r="E12" i="1"/>
  <c r="E13" i="1"/>
  <c r="E14" i="1"/>
  <c r="E15" i="1"/>
  <c r="E16" i="1"/>
  <c r="E9" i="1"/>
  <c r="D10" i="1"/>
  <c r="D11" i="1"/>
  <c r="D12" i="1"/>
  <c r="D13" i="1"/>
  <c r="D14" i="1"/>
  <c r="D15" i="1"/>
  <c r="D16" i="1"/>
  <c r="D9" i="1"/>
</calcChain>
</file>

<file path=xl/sharedStrings.xml><?xml version="1.0" encoding="utf-8"?>
<sst xmlns="http://schemas.openxmlformats.org/spreadsheetml/2006/main" count="37" uniqueCount="30">
  <si>
    <t>구분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</si>
  <si>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</si>
  <si>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</si>
  <si>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</si>
  <si>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4등급</t>
    <phoneticPr fontId="2" type="noConversion"/>
  </si>
  <si>
    <t>5등급</t>
    <phoneticPr fontId="2" type="noConversion"/>
  </si>
  <si>
    <t>인지지원등급</t>
    <phoneticPr fontId="2" type="noConversion"/>
  </si>
  <si>
    <t>월한도액</t>
    <phoneticPr fontId="2" type="noConversion"/>
  </si>
  <si>
    <t xml:space="preserve">     ★재가급여 월 한도액</t>
    <phoneticPr fontId="2" type="noConversion"/>
  </si>
  <si>
    <t>방문당 시간</t>
    <phoneticPr fontId="2" type="noConversion"/>
  </si>
  <si>
    <t>수가</t>
    <phoneticPr fontId="2" type="noConversion"/>
  </si>
  <si>
    <t>본인부담 15%</t>
    <phoneticPr fontId="2" type="noConversion"/>
  </si>
  <si>
    <t>본인부담 9%</t>
    <phoneticPr fontId="2" type="noConversion"/>
  </si>
  <si>
    <t>본인부담 6%</t>
    <phoneticPr fontId="2" type="noConversion"/>
  </si>
  <si>
    <t>30분</t>
    <phoneticPr fontId="2" type="noConversion"/>
  </si>
  <si>
    <t>60분</t>
    <phoneticPr fontId="2" type="noConversion"/>
  </si>
  <si>
    <t>90분</t>
    <phoneticPr fontId="2" type="noConversion"/>
  </si>
  <si>
    <t>120분</t>
    <phoneticPr fontId="2" type="noConversion"/>
  </si>
  <si>
    <t>150분</t>
    <phoneticPr fontId="2" type="noConversion"/>
  </si>
  <si>
    <t>180분</t>
    <phoneticPr fontId="2" type="noConversion"/>
  </si>
  <si>
    <t>210분</t>
    <phoneticPr fontId="2" type="noConversion"/>
  </si>
  <si>
    <t>240분</t>
    <phoneticPr fontId="2" type="noConversion"/>
  </si>
  <si>
    <t>방문요양
(방문당)</t>
    <phoneticPr fontId="2" type="noConversion"/>
  </si>
  <si>
    <t xml:space="preserve">     ★방문요양</t>
    <phoneticPr fontId="2" type="noConversion"/>
  </si>
  <si>
    <t xml:space="preserve">     ★방문목욕</t>
    <phoneticPr fontId="2" type="noConversion"/>
  </si>
  <si>
    <t>방문목욕
(방문당)</t>
    <phoneticPr fontId="2" type="noConversion"/>
  </si>
  <si>
    <t>차량이용(가정 내)</t>
    <phoneticPr fontId="2" type="noConversion"/>
  </si>
  <si>
    <t>차량이용(차량 내)</t>
    <phoneticPr fontId="2" type="noConversion"/>
  </si>
  <si>
    <t>차량 미이용</t>
    <phoneticPr fontId="2" type="noConversion"/>
  </si>
  <si>
    <r>
      <rPr>
        <sz val="22"/>
        <color theme="1"/>
        <rFont val="G마켓 산스 TTF Medium"/>
        <family val="3"/>
        <charset val="129"/>
      </rPr>
      <t xml:space="preserve">2022년 노인장기요양보험 </t>
    </r>
    <r>
      <rPr>
        <sz val="22"/>
        <color rgb="FFFF0066"/>
        <rFont val="G마켓 산스 TTF Bold"/>
        <family val="3"/>
        <charset val="129"/>
      </rPr>
      <t>장기요양수가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</si>
</sst>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rgb="FFFF0066"/>
      <name val="G마켓 산스 TTF Bold"/>
      <family val="3"/>
      <charset val="129"/>
    </font>
    <font>
      <sz val="14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sz val="22"/>
      <color rgb="FFFF0066"/>
      <name val="G마켓 산스 TTF Bold"/>
      <family val="3"/>
      <charset val="129"/>
    </font>
    <font>
      <sz val="22"/>
      <color theme="1"/>
      <name val="G마켓 산스 TTF Medium"/>
      <family val="3"/>
      <charset val="129"/>
    </font>
    <font>
      <sz val="2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" borderId="0" applyNumberFormat="0" applyFont="0" applyAlignment="0" applyProtection="0">
      <alignment horizontal="center"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2" xfId="1" applyNumberFormat="1" applyFont="1" applyBorder="1" applyAlignment="1">
      <alignment horizontal="center" vertical="center"/>
    </xf>
    <xf numFmtId="176" fontId="0" fillId="0" borderId="3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2" applyFill="1" applyBorder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3" xfId="1" applyNumberFormat="1" applyFont="1" applyBorder="1" applyAlignment="1">
      <alignment horizontal="center" vertical="center"/>
    </xf>
    <xf numFmtId="176" fontId="0" fillId="0" borderId="14" xfId="1" applyNumberFormat="1" applyFont="1" applyBorder="1" applyAlignment="1">
      <alignment horizontal="center" vertical="center"/>
    </xf>
    <xf numFmtId="3" fontId="9" fillId="0" borderId="13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2" borderId="9" xfId="2" applyFont="1" applyBorder="1">
      <alignment horizontal="center" vertical="center"/>
    </xf>
    <xf numFmtId="0" fontId="9" fillId="2" borderId="10" xfId="2" applyFont="1" applyBorder="1">
      <alignment horizontal="center" vertical="center"/>
    </xf>
    <xf numFmtId="0" fontId="9" fillId="2" borderId="11" xfId="2" applyFont="1" applyBorder="1">
      <alignment horizontal="center" vertical="center"/>
    </xf>
    <xf numFmtId="0" fontId="9" fillId="2" borderId="7" xfId="2" applyFont="1" applyBorder="1">
      <alignment horizontal="center" vertical="center"/>
    </xf>
    <xf numFmtId="0" fontId="9" fillId="2" borderId="8" xfId="2" applyFont="1" applyBorder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2" borderId="0" xfId="2" applyFont="1" applyAlignment="1">
      <alignment horizontal="center" vertical="center"/>
    </xf>
    <xf numFmtId="0" fontId="5" fillId="2" borderId="0" xfId="2" applyFont="1" applyAlignment="1">
      <alignment horizontal="center" vertical="center"/>
    </xf>
  </cellXfs>
  <cellStyles count="3">
    <cellStyle name="쉼표 [0]" xfId="1" builtinId="6"/>
    <cellStyle name="표메인" xfId="2"/>
    <cellStyle name="표준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showGridLines="0" tabSelected="1" zoomScaleNormal="100" workbookViewId="0">
      <selection activeCell="K1" sqref="K1"/>
    </sheetView>
  </sheetViews>
  <sheetFormatPr defaultRowHeight="16.5"/>
  <cols>
    <col min="1" max="7" width="16.625" customWidth="1"/>
  </cols>
  <sheetData>
    <row r="1" spans="1:7" ht="56.25" customHeight="1">
      <c r="A1" s="28" t="s">
        <v>29</v>
      </c>
      <c r="B1" s="29"/>
      <c r="C1" s="29"/>
      <c r="D1" s="29"/>
      <c r="E1" s="29"/>
      <c r="F1" s="29"/>
      <c r="G1" s="29"/>
    </row>
    <row r="3" spans="1:7" ht="27" customHeight="1">
      <c r="A3" s="22" t="s">
        <v>8</v>
      </c>
      <c r="B3" s="23"/>
      <c r="C3" s="23"/>
      <c r="D3" s="23"/>
      <c r="E3" s="23"/>
      <c r="F3" s="23"/>
      <c r="G3" s="23"/>
    </row>
    <row r="4" spans="1:7" ht="27.95" customHeight="1">
      <c r="A4" s="19" t="s">
        <v>0</v>
      </c>
      <c r="B4" s="20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1" t="s">
        <v>6</v>
      </c>
    </row>
    <row r="5" spans="1:7" ht="28.5" customHeight="1">
      <c r="A5" s="2" t="s">
        <v>7</v>
      </c>
      <c r="B5" s="3">
        <v>1672700</v>
      </c>
      <c r="C5" s="3">
        <v>1486800</v>
      </c>
      <c r="D5" s="3">
        <v>1350800</v>
      </c>
      <c r="E5" s="3">
        <v>1244900</v>
      </c>
      <c r="F5" s="3">
        <v>1068500</v>
      </c>
      <c r="G5" s="4">
        <v>597600</v>
      </c>
    </row>
    <row r="6" spans="1:7">
      <c r="A6" s="1"/>
      <c r="B6" s="1"/>
      <c r="C6" s="1"/>
      <c r="D6" s="1"/>
      <c r="E6" s="1"/>
      <c r="F6" s="1"/>
      <c r="G6" s="1"/>
    </row>
    <row r="7" spans="1:7" ht="21.95" customHeight="1">
      <c r="A7" s="22" t="s">
        <v>23</v>
      </c>
      <c r="B7" s="23"/>
      <c r="C7" s="23"/>
      <c r="D7" s="23"/>
      <c r="E7" s="23"/>
      <c r="F7" s="23"/>
      <c r="G7" s="23"/>
    </row>
    <row r="8" spans="1:7" ht="21.95" customHeight="1">
      <c r="A8" s="14" t="s">
        <v>0</v>
      </c>
      <c r="B8" s="15" t="s">
        <v>9</v>
      </c>
      <c r="C8" s="15" t="s">
        <v>10</v>
      </c>
      <c r="D8" s="15" t="s">
        <v>11</v>
      </c>
      <c r="E8" s="15" t="s">
        <v>12</v>
      </c>
      <c r="F8" s="16" t="s">
        <v>13</v>
      </c>
      <c r="G8" s="7"/>
    </row>
    <row r="9" spans="1:7" ht="21.95" customHeight="1">
      <c r="A9" s="24" t="s">
        <v>22</v>
      </c>
      <c r="B9" s="9" t="s">
        <v>14</v>
      </c>
      <c r="C9" s="12">
        <v>15430</v>
      </c>
      <c r="D9" s="10">
        <f>C9*0.15</f>
        <v>2314.5</v>
      </c>
      <c r="E9" s="10">
        <f>C9*0.09</f>
        <v>1388.7</v>
      </c>
      <c r="F9" s="11">
        <f>C9*0.06</f>
        <v>925.8</v>
      </c>
      <c r="G9" s="8"/>
    </row>
    <row r="10" spans="1:7" ht="21.95" customHeight="1">
      <c r="A10" s="25"/>
      <c r="B10" s="9" t="s">
        <v>15</v>
      </c>
      <c r="C10" s="12">
        <v>22380</v>
      </c>
      <c r="D10" s="10">
        <f t="shared" ref="D10:D16" si="0">C10*0.15</f>
        <v>3357</v>
      </c>
      <c r="E10" s="10">
        <f t="shared" ref="E10:E16" si="1">C10*0.09</f>
        <v>2014.1999999999998</v>
      </c>
      <c r="F10" s="11">
        <f t="shared" ref="F10:F16" si="2">C10*0.06</f>
        <v>1342.8</v>
      </c>
      <c r="G10" s="8"/>
    </row>
    <row r="11" spans="1:7" ht="21.95" customHeight="1">
      <c r="A11" s="25"/>
      <c r="B11" s="9" t="s">
        <v>16</v>
      </c>
      <c r="C11" s="12">
        <v>30170</v>
      </c>
      <c r="D11" s="10">
        <f t="shared" si="0"/>
        <v>4525.5</v>
      </c>
      <c r="E11" s="10">
        <f t="shared" si="1"/>
        <v>2715.2999999999997</v>
      </c>
      <c r="F11" s="11">
        <f t="shared" si="2"/>
        <v>1810.2</v>
      </c>
      <c r="G11" s="8"/>
    </row>
    <row r="12" spans="1:7" ht="21.95" customHeight="1">
      <c r="A12" s="25"/>
      <c r="B12" s="9" t="s">
        <v>17</v>
      </c>
      <c r="C12" s="12">
        <v>38390</v>
      </c>
      <c r="D12" s="10">
        <f t="shared" si="0"/>
        <v>5758.5</v>
      </c>
      <c r="E12" s="10">
        <f t="shared" si="1"/>
        <v>3455.1</v>
      </c>
      <c r="F12" s="11">
        <f t="shared" si="2"/>
        <v>2303.4</v>
      </c>
      <c r="G12" s="8"/>
    </row>
    <row r="13" spans="1:7" ht="21.95" customHeight="1">
      <c r="A13" s="25"/>
      <c r="B13" s="9" t="s">
        <v>18</v>
      </c>
      <c r="C13" s="12">
        <v>44770</v>
      </c>
      <c r="D13" s="10">
        <f t="shared" si="0"/>
        <v>6715.5</v>
      </c>
      <c r="E13" s="10">
        <f t="shared" si="1"/>
        <v>4029.2999999999997</v>
      </c>
      <c r="F13" s="11">
        <f t="shared" si="2"/>
        <v>2686.2</v>
      </c>
      <c r="G13" s="8"/>
    </row>
    <row r="14" spans="1:7" ht="21.95" customHeight="1">
      <c r="A14" s="25"/>
      <c r="B14" s="9" t="s">
        <v>19</v>
      </c>
      <c r="C14" s="12">
        <v>50400</v>
      </c>
      <c r="D14" s="10">
        <f t="shared" si="0"/>
        <v>7560</v>
      </c>
      <c r="E14" s="10">
        <f t="shared" si="1"/>
        <v>4536</v>
      </c>
      <c r="F14" s="11">
        <f t="shared" si="2"/>
        <v>3024</v>
      </c>
      <c r="G14" s="8"/>
    </row>
    <row r="15" spans="1:7" ht="21.95" customHeight="1">
      <c r="A15" s="25"/>
      <c r="B15" s="9" t="s">
        <v>20</v>
      </c>
      <c r="C15" s="12">
        <v>56170</v>
      </c>
      <c r="D15" s="10">
        <f t="shared" si="0"/>
        <v>8425.5</v>
      </c>
      <c r="E15" s="10">
        <f t="shared" si="1"/>
        <v>5055.3</v>
      </c>
      <c r="F15" s="11">
        <f t="shared" si="2"/>
        <v>3370.2</v>
      </c>
      <c r="G15" s="8"/>
    </row>
    <row r="16" spans="1:7" ht="21.95" customHeight="1">
      <c r="A16" s="25"/>
      <c r="B16" s="9" t="s">
        <v>21</v>
      </c>
      <c r="C16" s="12">
        <v>61950</v>
      </c>
      <c r="D16" s="10">
        <f t="shared" si="0"/>
        <v>9292.5</v>
      </c>
      <c r="E16" s="10">
        <f t="shared" si="1"/>
        <v>5575.5</v>
      </c>
      <c r="F16" s="11">
        <f t="shared" si="2"/>
        <v>3717</v>
      </c>
      <c r="G16" s="8"/>
    </row>
    <row r="17" spans="1:7" ht="21.95" customHeight="1">
      <c r="G17" s="6"/>
    </row>
    <row r="18" spans="1:7" ht="21.95" customHeight="1">
      <c r="A18" s="22" t="s">
        <v>24</v>
      </c>
      <c r="B18" s="23"/>
      <c r="C18" s="23"/>
      <c r="D18" s="23"/>
      <c r="E18" s="23"/>
      <c r="F18" s="23"/>
      <c r="G18" s="23"/>
    </row>
    <row r="19" spans="1:7" ht="21.95" customHeight="1">
      <c r="A19" s="17" t="s">
        <v>0</v>
      </c>
      <c r="B19" s="18" t="s">
        <v>9</v>
      </c>
      <c r="C19" s="18" t="s">
        <v>10</v>
      </c>
      <c r="D19" s="18" t="s">
        <v>11</v>
      </c>
      <c r="E19" s="18" t="s">
        <v>12</v>
      </c>
      <c r="F19" s="18" t="s">
        <v>13</v>
      </c>
    </row>
    <row r="20" spans="1:7" ht="21.95" customHeight="1">
      <c r="A20" s="26" t="s">
        <v>25</v>
      </c>
      <c r="B20" s="5" t="s">
        <v>27</v>
      </c>
      <c r="C20" s="13">
        <v>78580</v>
      </c>
      <c r="D20" s="3">
        <f>C20*0.15</f>
        <v>11787</v>
      </c>
      <c r="E20" s="3">
        <f>C20*0.09</f>
        <v>7072.2</v>
      </c>
      <c r="F20" s="4">
        <f>C20*0.06</f>
        <v>4714.8</v>
      </c>
    </row>
    <row r="21" spans="1:7" ht="21.95" customHeight="1">
      <c r="A21" s="27"/>
      <c r="B21" s="5" t="s">
        <v>26</v>
      </c>
      <c r="C21" s="13">
        <v>70850</v>
      </c>
      <c r="D21" s="3">
        <f t="shared" ref="D21:D22" si="3">C21*0.15</f>
        <v>10627.5</v>
      </c>
      <c r="E21" s="3">
        <f t="shared" ref="E21:E22" si="4">C21*0.09</f>
        <v>6376.5</v>
      </c>
      <c r="F21" s="4">
        <f t="shared" ref="F21:F22" si="5">C21*0.06</f>
        <v>4251</v>
      </c>
    </row>
    <row r="22" spans="1:7" ht="21.95" customHeight="1">
      <c r="A22" s="27"/>
      <c r="B22" s="5" t="s">
        <v>28</v>
      </c>
      <c r="C22" s="13">
        <v>44240</v>
      </c>
      <c r="D22" s="3">
        <f t="shared" si="3"/>
        <v>6636</v>
      </c>
      <c r="E22" s="3">
        <f t="shared" si="4"/>
        <v>3981.6</v>
      </c>
      <c r="F22" s="4">
        <f t="shared" si="5"/>
        <v>2654.4</v>
      </c>
    </row>
  </sheetData>
  <mergeCells count="6">
    <mergeCell ref="A1:G1"/>
    <mergeCell ref="A3:G3"/>
    <mergeCell ref="A7:G7"/>
    <mergeCell ref="A9:A16"/>
    <mergeCell ref="A18:G18"/>
    <mergeCell ref="A20:A22"/>
  </mergeCells>
  <phoneticPr fontId="2" type="noConversion"/>
  <pageMargins left="0.7" right="0.7" top="0.75" bottom="0.75" header="0.3" footer="0.3"/>
  <pageSetup paperSize="9" scale="92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PC</cp:lastModifiedBy>
  <cp:lastPrinted>2021-12-28T08:34:50Z</cp:lastPrinted>
  <dcterms:created xsi:type="dcterms:W3CDTF">2021-12-28T07:57:13Z</dcterms:created>
  <dcterms:modified xsi:type="dcterms:W3CDTF">2022-01-07T07:27:52Z</dcterms:modified>
</cp:coreProperties>
</file>