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75" windowWidth="25845" windowHeight="15255" activeTab="1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19" i="2" l="1"/>
  <c r="I20" i="2"/>
  <c r="I21" i="2"/>
  <c r="H19" i="2"/>
  <c r="H20" i="2"/>
  <c r="H21" i="2"/>
  <c r="G19" i="2"/>
  <c r="G20" i="2"/>
  <c r="G21" i="2"/>
  <c r="I11" i="2"/>
  <c r="I12" i="2"/>
  <c r="I13" i="2"/>
  <c r="I14" i="2"/>
  <c r="I15" i="2"/>
  <c r="I16" i="2"/>
  <c r="I17" i="2"/>
  <c r="I10" i="2"/>
  <c r="H11" i="2"/>
  <c r="H12" i="2"/>
  <c r="H13" i="2"/>
  <c r="H14" i="2"/>
  <c r="H15" i="2"/>
  <c r="H16" i="2"/>
  <c r="H17" i="2"/>
  <c r="H10" i="2"/>
  <c r="G11" i="2"/>
  <c r="G12" i="2"/>
  <c r="G13" i="2"/>
  <c r="G14" i="2"/>
  <c r="G15" i="2"/>
  <c r="G16" i="2"/>
  <c r="G17" i="2"/>
  <c r="G10" i="2"/>
</calcChain>
</file>

<file path=xl/sharedStrings.xml><?xml version="1.0" encoding="utf-8"?>
<sst xmlns="http://schemas.openxmlformats.org/spreadsheetml/2006/main" count="183" uniqueCount="79">
  <si>
    <t>등 급</t>
  </si>
  <si>
    <t>인지지원</t>
  </si>
  <si>
    <t>등급</t>
  </si>
  <si>
    <t>월 한도액</t>
  </si>
  <si>
    <t>분류번호</t>
  </si>
  <si>
    <t>분 류</t>
  </si>
  <si>
    <r>
      <t>금액</t>
    </r>
    <r>
      <rPr>
        <sz val="10"/>
        <color rgb="FF000000"/>
        <rFont val="한양신명조"/>
        <family val="3"/>
        <charset val="129"/>
      </rPr>
      <t>(</t>
    </r>
    <r>
      <rPr>
        <sz val="10"/>
        <color rgb="FF000000"/>
        <rFont val="맑은 고딕"/>
        <family val="3"/>
        <charset val="129"/>
        <scheme val="minor"/>
      </rPr>
      <t>원</t>
    </r>
    <r>
      <rPr>
        <sz val="10"/>
        <color rgb="FF000000"/>
        <rFont val="한양신명조"/>
        <family val="3"/>
        <charset val="129"/>
      </rPr>
      <t>)</t>
    </r>
  </si>
  <si>
    <r>
      <t>30</t>
    </r>
    <r>
      <rPr>
        <sz val="10"/>
        <color rgb="FF000000"/>
        <rFont val="맑은 고딕"/>
        <family val="3"/>
        <charset val="129"/>
        <scheme val="minor"/>
      </rPr>
      <t>분 이상</t>
    </r>
  </si>
  <si>
    <r>
      <t>60</t>
    </r>
    <r>
      <rPr>
        <sz val="10"/>
        <color rgb="FF000000"/>
        <rFont val="맑은 고딕"/>
        <family val="3"/>
        <charset val="129"/>
        <scheme val="minor"/>
      </rPr>
      <t xml:space="preserve">분 이상 </t>
    </r>
  </si>
  <si>
    <r>
      <t>90</t>
    </r>
    <r>
      <rPr>
        <sz val="10"/>
        <color rgb="FF000000"/>
        <rFont val="맑은 고딕"/>
        <family val="3"/>
        <charset val="129"/>
        <scheme val="minor"/>
      </rPr>
      <t xml:space="preserve">분 이상 </t>
    </r>
  </si>
  <si>
    <r>
      <t>120</t>
    </r>
    <r>
      <rPr>
        <sz val="10"/>
        <color rgb="FF000000"/>
        <rFont val="맑은 고딕"/>
        <family val="3"/>
        <charset val="129"/>
        <scheme val="minor"/>
      </rPr>
      <t xml:space="preserve">분 이상 </t>
    </r>
  </si>
  <si>
    <r>
      <t>150</t>
    </r>
    <r>
      <rPr>
        <sz val="10"/>
        <color rgb="FF000000"/>
        <rFont val="맑은 고딕"/>
        <family val="3"/>
        <charset val="129"/>
        <scheme val="minor"/>
      </rPr>
      <t xml:space="preserve">분 이상 </t>
    </r>
  </si>
  <si>
    <r>
      <t>180</t>
    </r>
    <r>
      <rPr>
        <sz val="10"/>
        <color rgb="FF000000"/>
        <rFont val="맑은 고딕"/>
        <family val="3"/>
        <charset val="129"/>
        <scheme val="minor"/>
      </rPr>
      <t>분 이상</t>
    </r>
  </si>
  <si>
    <r>
      <t>210</t>
    </r>
    <r>
      <rPr>
        <sz val="10"/>
        <color rgb="FF000000"/>
        <rFont val="맑은 고딕"/>
        <family val="3"/>
        <charset val="129"/>
        <scheme val="minor"/>
      </rPr>
      <t>분 이상</t>
    </r>
  </si>
  <si>
    <r>
      <t>240</t>
    </r>
    <r>
      <rPr>
        <sz val="10"/>
        <color rgb="FF000000"/>
        <rFont val="맑은 고딕"/>
        <family val="3"/>
        <charset val="129"/>
        <scheme val="minor"/>
      </rPr>
      <t>분 이상</t>
    </r>
  </si>
  <si>
    <r>
      <t>나</t>
    </r>
    <r>
      <rPr>
        <sz val="10"/>
        <color rgb="FF000000"/>
        <rFont val="한양신명조"/>
        <family val="3"/>
        <charset val="129"/>
      </rPr>
      <t>-1</t>
    </r>
  </si>
  <si>
    <r>
      <t>방문목욕 차량을 이용한 경우</t>
    </r>
    <r>
      <rPr>
        <sz val="10"/>
        <color rgb="FF000000"/>
        <rFont val="한양신명조"/>
        <family val="3"/>
        <charset val="129"/>
      </rPr>
      <t>(</t>
    </r>
    <r>
      <rPr>
        <sz val="10"/>
        <color rgb="FF000000"/>
        <rFont val="맑은 고딕"/>
        <family val="3"/>
        <charset val="129"/>
        <scheme val="minor"/>
      </rPr>
      <t>차량 내 목욕</t>
    </r>
    <r>
      <rPr>
        <sz val="10"/>
        <color rgb="FF000000"/>
        <rFont val="한양신명조"/>
        <family val="3"/>
        <charset val="129"/>
      </rPr>
      <t>)</t>
    </r>
  </si>
  <si>
    <r>
      <t>나</t>
    </r>
    <r>
      <rPr>
        <sz val="10"/>
        <color rgb="FF000000"/>
        <rFont val="한양신명조"/>
        <family val="3"/>
        <charset val="129"/>
      </rPr>
      <t>-2</t>
    </r>
  </si>
  <si>
    <r>
      <t>방문목욕 차량을 이용한 경우</t>
    </r>
    <r>
      <rPr>
        <sz val="10"/>
        <color rgb="FF000000"/>
        <rFont val="한양신명조"/>
        <family val="3"/>
        <charset val="129"/>
      </rPr>
      <t>(</t>
    </r>
    <r>
      <rPr>
        <sz val="10"/>
        <color rgb="FF000000"/>
        <rFont val="맑은 고딕"/>
        <family val="3"/>
        <charset val="129"/>
        <scheme val="minor"/>
      </rPr>
      <t>가정 내 목욕</t>
    </r>
    <r>
      <rPr>
        <sz val="10"/>
        <color rgb="FF000000"/>
        <rFont val="한양신명조"/>
        <family val="3"/>
        <charset val="129"/>
      </rPr>
      <t>)</t>
    </r>
  </si>
  <si>
    <r>
      <t>나</t>
    </r>
    <r>
      <rPr>
        <sz val="10"/>
        <color rgb="FF000000"/>
        <rFont val="한양신명조"/>
        <family val="3"/>
        <charset val="129"/>
      </rPr>
      <t>-3</t>
    </r>
  </si>
  <si>
    <t>방문목욕 차량을 이용하지 아니한 경우</t>
  </si>
  <si>
    <r>
      <t>다</t>
    </r>
    <r>
      <rPr>
        <sz val="10"/>
        <color rgb="FF000000"/>
        <rFont val="한양신명조"/>
        <family val="3"/>
        <charset val="129"/>
      </rPr>
      <t>-1</t>
    </r>
  </si>
  <si>
    <r>
      <t>30</t>
    </r>
    <r>
      <rPr>
        <u/>
        <sz val="10"/>
        <color rgb="FF000000"/>
        <rFont val="맑은 고딕"/>
        <family val="3"/>
        <charset val="129"/>
        <scheme val="minor"/>
      </rPr>
      <t>분 미만</t>
    </r>
  </si>
  <si>
    <r>
      <t>다</t>
    </r>
    <r>
      <rPr>
        <sz val="10"/>
        <color rgb="FF000000"/>
        <rFont val="한양신명조"/>
        <family val="3"/>
        <charset val="129"/>
      </rPr>
      <t>-2</t>
    </r>
  </si>
  <si>
    <r>
      <t>30</t>
    </r>
    <r>
      <rPr>
        <sz val="10"/>
        <color rgb="FF000000"/>
        <rFont val="맑은 고딕"/>
        <family val="3"/>
        <charset val="129"/>
        <scheme val="minor"/>
      </rPr>
      <t xml:space="preserve">분 이상 </t>
    </r>
    <r>
      <rPr>
        <sz val="10"/>
        <color rgb="FF000000"/>
        <rFont val="한양신명조"/>
        <family val="3"/>
        <charset val="129"/>
      </rPr>
      <t>~ 60</t>
    </r>
    <r>
      <rPr>
        <sz val="10"/>
        <color rgb="FF000000"/>
        <rFont val="맑은 고딕"/>
        <family val="3"/>
        <charset val="129"/>
        <scheme val="minor"/>
      </rPr>
      <t>분 미만</t>
    </r>
  </si>
  <si>
    <r>
      <t>다</t>
    </r>
    <r>
      <rPr>
        <sz val="10"/>
        <color rgb="FF000000"/>
        <rFont val="한양신명조"/>
        <family val="3"/>
        <charset val="129"/>
      </rPr>
      <t>-3</t>
    </r>
  </si>
  <si>
    <r>
      <t>60</t>
    </r>
    <r>
      <rPr>
        <sz val="10"/>
        <color rgb="FF000000"/>
        <rFont val="맑은 고딕"/>
        <family val="3"/>
        <charset val="129"/>
        <scheme val="minor"/>
      </rPr>
      <t>분 이상</t>
    </r>
  </si>
  <si>
    <r>
      <t>라</t>
    </r>
    <r>
      <rPr>
        <sz val="10"/>
        <color rgb="FF000000"/>
        <rFont val="한양신명조"/>
        <family val="3"/>
        <charset val="129"/>
      </rPr>
      <t>-1</t>
    </r>
  </si>
  <si>
    <r>
      <t>3</t>
    </r>
    <r>
      <rPr>
        <sz val="10"/>
        <color rgb="FF000000"/>
        <rFont val="맑은 고딕"/>
        <family val="3"/>
        <charset val="129"/>
        <scheme val="minor"/>
      </rPr>
      <t>시간 이상</t>
    </r>
  </si>
  <si>
    <r>
      <t xml:space="preserve">∼ </t>
    </r>
    <r>
      <rPr>
        <sz val="10"/>
        <color rgb="FF000000"/>
        <rFont val="한양신명조"/>
        <family val="3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시간 미만</t>
    </r>
  </si>
  <si>
    <r>
      <t xml:space="preserve">장기요양 </t>
    </r>
    <r>
      <rPr>
        <sz val="10"/>
        <color rgb="FF000000"/>
        <rFont val="한양신명조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등급</t>
    </r>
  </si>
  <si>
    <r>
      <t xml:space="preserve">장기요양 </t>
    </r>
    <r>
      <rPr>
        <sz val="10"/>
        <color rgb="FF000000"/>
        <rFont val="한양신명조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등급</t>
    </r>
  </si>
  <si>
    <r>
      <t xml:space="preserve">장기요양 </t>
    </r>
    <r>
      <rPr>
        <sz val="10"/>
        <color rgb="FF000000"/>
        <rFont val="한양신명조"/>
        <family val="3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등급</t>
    </r>
  </si>
  <si>
    <r>
      <t xml:space="preserve">장기요양 </t>
    </r>
    <r>
      <rPr>
        <sz val="10"/>
        <color rgb="FF000000"/>
        <rFont val="한양신명조"/>
        <family val="3"/>
        <charset val="129"/>
      </rPr>
      <t>4</t>
    </r>
    <r>
      <rPr>
        <sz val="10"/>
        <color rgb="FF000000"/>
        <rFont val="맑은 고딕"/>
        <family val="3"/>
        <charset val="129"/>
        <scheme val="minor"/>
      </rPr>
      <t>등급</t>
    </r>
  </si>
  <si>
    <r>
      <t xml:space="preserve">장기요양 </t>
    </r>
    <r>
      <rPr>
        <sz val="10"/>
        <color rgb="FF000000"/>
        <rFont val="한양신명조"/>
        <family val="3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등급</t>
    </r>
  </si>
  <si>
    <t>인지지원등급</t>
  </si>
  <si>
    <r>
      <t>라</t>
    </r>
    <r>
      <rPr>
        <sz val="10"/>
        <color rgb="FF000000"/>
        <rFont val="한양신명조"/>
        <family val="3"/>
        <charset val="129"/>
      </rPr>
      <t>-2</t>
    </r>
  </si>
  <si>
    <r>
      <t>6</t>
    </r>
    <r>
      <rPr>
        <sz val="10"/>
        <color rgb="FF000000"/>
        <rFont val="맑은 고딕"/>
        <family val="3"/>
        <charset val="129"/>
        <scheme val="minor"/>
      </rPr>
      <t>시간 이상</t>
    </r>
  </si>
  <si>
    <r>
      <t xml:space="preserve">∼ </t>
    </r>
    <r>
      <rPr>
        <sz val="10"/>
        <color rgb="FF000000"/>
        <rFont val="한양신명조"/>
        <family val="3"/>
        <charset val="129"/>
      </rPr>
      <t>8</t>
    </r>
    <r>
      <rPr>
        <sz val="10"/>
        <color rgb="FF000000"/>
        <rFont val="맑은 고딕"/>
        <family val="3"/>
        <charset val="129"/>
        <scheme val="minor"/>
      </rPr>
      <t>시간 미만</t>
    </r>
  </si>
  <si>
    <r>
      <t>라</t>
    </r>
    <r>
      <rPr>
        <sz val="10"/>
        <color rgb="FF000000"/>
        <rFont val="한양신명조"/>
        <family val="3"/>
        <charset val="129"/>
      </rPr>
      <t>-3</t>
    </r>
  </si>
  <si>
    <r>
      <t>8</t>
    </r>
    <r>
      <rPr>
        <sz val="10"/>
        <color rgb="FF000000"/>
        <rFont val="맑은 고딕"/>
        <family val="3"/>
        <charset val="129"/>
        <scheme val="minor"/>
      </rPr>
      <t>시간 이상</t>
    </r>
  </si>
  <si>
    <r>
      <t xml:space="preserve">∼ </t>
    </r>
    <r>
      <rPr>
        <sz val="10"/>
        <color rgb="FF000000"/>
        <rFont val="한양신명조"/>
        <family val="3"/>
        <charset val="129"/>
      </rPr>
      <t>10</t>
    </r>
    <r>
      <rPr>
        <sz val="10"/>
        <color rgb="FF000000"/>
        <rFont val="맑은 고딕"/>
        <family val="3"/>
        <charset val="129"/>
        <scheme val="minor"/>
      </rPr>
      <t>시간 미만</t>
    </r>
  </si>
  <si>
    <r>
      <t>라</t>
    </r>
    <r>
      <rPr>
        <sz val="10"/>
        <color rgb="FF000000"/>
        <rFont val="한양신명조"/>
        <family val="3"/>
        <charset val="129"/>
      </rPr>
      <t>-4</t>
    </r>
  </si>
  <si>
    <r>
      <t>10</t>
    </r>
    <r>
      <rPr>
        <sz val="10"/>
        <color rgb="FF000000"/>
        <rFont val="맑은 고딕"/>
        <family val="3"/>
        <charset val="129"/>
        <scheme val="minor"/>
      </rPr>
      <t>시간 이상</t>
    </r>
  </si>
  <si>
    <r>
      <t xml:space="preserve">∼ </t>
    </r>
    <r>
      <rPr>
        <sz val="10"/>
        <color rgb="FF000000"/>
        <rFont val="한양신명조"/>
        <family val="3"/>
        <charset val="129"/>
      </rPr>
      <t>12</t>
    </r>
    <r>
      <rPr>
        <sz val="10"/>
        <color rgb="FF000000"/>
        <rFont val="맑은 고딕"/>
        <family val="3"/>
        <charset val="129"/>
        <scheme val="minor"/>
      </rPr>
      <t>시간 미만</t>
    </r>
  </si>
  <si>
    <r>
      <t>라</t>
    </r>
    <r>
      <rPr>
        <sz val="10"/>
        <color rgb="FF000000"/>
        <rFont val="한양신명조"/>
        <family val="3"/>
        <charset val="129"/>
      </rPr>
      <t>-5</t>
    </r>
  </si>
  <si>
    <r>
      <t>12</t>
    </r>
    <r>
      <rPr>
        <sz val="10"/>
        <color rgb="FF000000"/>
        <rFont val="맑은 고딕"/>
        <family val="3"/>
        <charset val="129"/>
        <scheme val="minor"/>
      </rPr>
      <t>시간 이상</t>
    </r>
  </si>
  <si>
    <r>
      <t>1</t>
    </r>
    <r>
      <rPr>
        <sz val="9"/>
        <color rgb="FF000000"/>
        <rFont val="맑은 고딕"/>
        <family val="3"/>
        <charset val="129"/>
        <scheme val="minor"/>
      </rPr>
      <t>등급</t>
    </r>
  </si>
  <si>
    <r>
      <t>2</t>
    </r>
    <r>
      <rPr>
        <sz val="9"/>
        <color rgb="FF000000"/>
        <rFont val="맑은 고딕"/>
        <family val="3"/>
        <charset val="129"/>
        <scheme val="minor"/>
      </rPr>
      <t>등급</t>
    </r>
  </si>
  <si>
    <r>
      <t>3</t>
    </r>
    <r>
      <rPr>
        <sz val="9"/>
        <color rgb="FF000000"/>
        <rFont val="맑은 고딕"/>
        <family val="3"/>
        <charset val="129"/>
        <scheme val="minor"/>
      </rPr>
      <t>등급</t>
    </r>
  </si>
  <si>
    <r>
      <t>4</t>
    </r>
    <r>
      <rPr>
        <sz val="9"/>
        <color rgb="FF000000"/>
        <rFont val="맑은 고딕"/>
        <family val="3"/>
        <charset val="129"/>
        <scheme val="minor"/>
      </rPr>
      <t>등급</t>
    </r>
  </si>
  <si>
    <r>
      <t>5</t>
    </r>
    <r>
      <rPr>
        <sz val="9"/>
        <color rgb="FF000000"/>
        <rFont val="맑은 고딕"/>
        <family val="3"/>
        <charset val="129"/>
        <scheme val="minor"/>
      </rPr>
      <t>등급</t>
    </r>
  </si>
  <si>
    <t>1등급</t>
    <phoneticPr fontId="6" type="noConversion"/>
  </si>
  <si>
    <t>2등급</t>
    <phoneticPr fontId="6" type="noConversion"/>
  </si>
  <si>
    <t>3등급</t>
    <phoneticPr fontId="6" type="noConversion"/>
  </si>
  <si>
    <t>4등급</t>
    <phoneticPr fontId="6" type="noConversion"/>
  </si>
  <si>
    <t>5등급</t>
    <phoneticPr fontId="6" type="noConversion"/>
  </si>
  <si>
    <t>인지지원</t>
    <phoneticPr fontId="6" type="noConversion"/>
  </si>
  <si>
    <t>차량 내 목욕</t>
    <phoneticPr fontId="6" type="noConversion"/>
  </si>
  <si>
    <t>방문목욕
차량미이용</t>
    <phoneticPr fontId="6" type="noConversion"/>
  </si>
  <si>
    <t>2021년 재가급여 월한도액</t>
  </si>
  <si>
    <t>방문목욕 급여비용</t>
    <phoneticPr fontId="6" type="noConversion"/>
  </si>
  <si>
    <t>방문요양 급여비용</t>
    <phoneticPr fontId="6" type="noConversion"/>
  </si>
  <si>
    <r>
      <t>금액</t>
    </r>
    <r>
      <rPr>
        <b/>
        <sz val="11"/>
        <color rgb="FF000000"/>
        <rFont val="한양신명조"/>
        <family val="3"/>
        <charset val="129"/>
      </rPr>
      <t>(</t>
    </r>
    <r>
      <rPr>
        <b/>
        <sz val="11"/>
        <color rgb="FF000000"/>
        <rFont val="맑은 고딕"/>
        <family val="3"/>
        <charset val="129"/>
        <scheme val="minor"/>
      </rPr>
      <t>원</t>
    </r>
    <r>
      <rPr>
        <b/>
        <sz val="11"/>
        <color rgb="FF000000"/>
        <rFont val="한양신명조"/>
        <family val="3"/>
        <charset val="129"/>
      </rPr>
      <t>)</t>
    </r>
  </si>
  <si>
    <r>
      <t xml:space="preserve">차량이용
</t>
    </r>
    <r>
      <rPr>
        <sz val="10"/>
        <rFont val="한양신명조"/>
        <family val="3"/>
        <charset val="129"/>
      </rPr>
      <t>(</t>
    </r>
    <r>
      <rPr>
        <sz val="10"/>
        <rFont val="맑은 고딕"/>
        <family val="3"/>
        <charset val="129"/>
        <scheme val="minor"/>
      </rPr>
      <t>가정 내 목욕</t>
    </r>
    <r>
      <rPr>
        <sz val="10"/>
        <rFont val="한양신명조"/>
        <family val="3"/>
        <charset val="129"/>
      </rPr>
      <t>)</t>
    </r>
    <phoneticPr fontId="6" type="noConversion"/>
  </si>
  <si>
    <r>
      <t xml:space="preserve">차량이용
</t>
    </r>
    <r>
      <rPr>
        <sz val="10"/>
        <rFont val="한양신명조"/>
        <family val="3"/>
        <charset val="129"/>
      </rPr>
      <t>(</t>
    </r>
    <r>
      <rPr>
        <sz val="10"/>
        <rFont val="맑은 고딕"/>
        <family val="3"/>
        <charset val="129"/>
        <scheme val="minor"/>
      </rPr>
      <t>가정 내 목욕</t>
    </r>
    <r>
      <rPr>
        <sz val="10"/>
        <rFont val="한양신명조"/>
        <family val="3"/>
        <charset val="129"/>
      </rPr>
      <t>)</t>
    </r>
    <phoneticPr fontId="6" type="noConversion"/>
  </si>
  <si>
    <t>일반 15%</t>
    <phoneticPr fontId="6" type="noConversion"/>
  </si>
  <si>
    <t>감경9%</t>
    <phoneticPr fontId="6" type="noConversion"/>
  </si>
  <si>
    <t>감경6%</t>
    <phoneticPr fontId="6" type="noConversion"/>
  </si>
  <si>
    <t>최대이용한도</t>
    <phoneticPr fontId="6" type="noConversion"/>
  </si>
  <si>
    <t>240*27</t>
    <phoneticPr fontId="6" type="noConversion"/>
  </si>
  <si>
    <t>180*31</t>
    <phoneticPr fontId="6" type="noConversion"/>
  </si>
  <si>
    <t>240*24</t>
    <phoneticPr fontId="6" type="noConversion"/>
  </si>
  <si>
    <t>180*28</t>
    <phoneticPr fontId="6" type="noConversion"/>
  </si>
  <si>
    <t>180*26</t>
    <phoneticPr fontId="6" type="noConversion"/>
  </si>
  <si>
    <t>180*24</t>
    <phoneticPr fontId="6" type="noConversion"/>
  </si>
  <si>
    <t>150*27</t>
    <phoneticPr fontId="6" type="noConversion"/>
  </si>
  <si>
    <t>기타사항</t>
    <phoneticPr fontId="6" type="noConversion"/>
  </si>
  <si>
    <t>2021년 재가급여 월한도액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</si>
</sst>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u/>
      <sz val="10"/>
      <color rgb="FF000000"/>
      <name val="맑은 고딕"/>
      <family val="3"/>
      <charset val="129"/>
      <scheme val="minor"/>
    </font>
    <font>
      <sz val="10"/>
      <color rgb="FF000000"/>
      <name val="한양신명조"/>
      <family val="3"/>
      <charset val="129"/>
    </font>
    <font>
      <u/>
      <sz val="10"/>
      <color rgb="FF0000FF"/>
      <name val="한양신명조"/>
      <family val="3"/>
      <charset val="129"/>
    </font>
    <font>
      <u/>
      <sz val="10"/>
      <color rgb="FF000000"/>
      <name val="한양신명조"/>
      <family val="3"/>
      <charset val="129"/>
    </font>
    <font>
      <sz val="8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000000"/>
      <name val="한양신명조"/>
      <family val="3"/>
      <charset val="129"/>
    </font>
    <font>
      <u/>
      <sz val="9"/>
      <color rgb="FF0000FF"/>
      <name val="한양신명조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한양신명조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rgb="FF000000"/>
      <name val="한양신명조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name val="한양신명조"/>
      <family val="3"/>
      <charset val="129"/>
    </font>
    <font>
      <sz val="10"/>
      <name val="맑은 고딕"/>
      <family val="3"/>
      <charset val="129"/>
      <scheme val="minor"/>
    </font>
    <font>
      <sz val="10"/>
      <name val="한양신명조"/>
      <family val="3"/>
      <charset val="129"/>
    </font>
    <font>
      <sz val="10"/>
      <color theme="1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tted">
        <color rgb="FF000000"/>
      </bottom>
      <diagonal/>
    </border>
    <border>
      <left style="medium">
        <color indexed="64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dotted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3" fontId="17" fillId="0" borderId="14" xfId="0" applyNumberFormat="1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15" fillId="7" borderId="16" xfId="0" applyFont="1" applyFill="1" applyBorder="1" applyAlignment="1">
      <alignment horizontal="center" vertical="center"/>
    </xf>
    <xf numFmtId="0" fontId="18" fillId="6" borderId="13" xfId="0" applyFont="1" applyFill="1" applyBorder="1" applyAlignment="1">
      <alignment horizontal="center" vertical="center" wrapText="1"/>
    </xf>
    <xf numFmtId="0" fontId="18" fillId="6" borderId="23" xfId="0" applyFont="1" applyFill="1" applyBorder="1" applyAlignment="1">
      <alignment horizontal="center" vertical="center" wrapText="1"/>
    </xf>
    <xf numFmtId="0" fontId="15" fillId="8" borderId="11" xfId="0" applyFont="1" applyFill="1" applyBorder="1" applyAlignment="1">
      <alignment horizontal="center" vertical="center"/>
    </xf>
    <xf numFmtId="0" fontId="15" fillId="8" borderId="12" xfId="0" applyFont="1" applyFill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 wrapText="1"/>
    </xf>
    <xf numFmtId="0" fontId="20" fillId="0" borderId="0" xfId="0" applyFont="1">
      <alignment vertical="center"/>
    </xf>
    <xf numFmtId="3" fontId="19" fillId="0" borderId="20" xfId="0" applyNumberFormat="1" applyFont="1" applyBorder="1" applyAlignment="1">
      <alignment horizontal="center" vertical="center" wrapText="1"/>
    </xf>
    <xf numFmtId="3" fontId="19" fillId="0" borderId="22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3" fontId="19" fillId="0" borderId="24" xfId="0" applyNumberFormat="1" applyFont="1" applyBorder="1" applyAlignment="1">
      <alignment horizontal="center" vertical="center" wrapText="1"/>
    </xf>
    <xf numFmtId="0" fontId="16" fillId="8" borderId="11" xfId="0" applyFont="1" applyFill="1" applyBorder="1" applyAlignment="1">
      <alignment horizontal="center" vertical="center"/>
    </xf>
    <xf numFmtId="0" fontId="16" fillId="8" borderId="12" xfId="0" applyFont="1" applyFill="1" applyBorder="1" applyAlignment="1">
      <alignment horizontal="center" vertical="center"/>
    </xf>
    <xf numFmtId="3" fontId="17" fillId="0" borderId="25" xfId="0" applyNumberFormat="1" applyFont="1" applyBorder="1" applyAlignment="1">
      <alignment horizontal="center" vertical="center" wrapText="1"/>
    </xf>
    <xf numFmtId="3" fontId="19" fillId="0" borderId="26" xfId="0" applyNumberFormat="1" applyFont="1" applyBorder="1" applyAlignment="1">
      <alignment horizontal="center" vertical="center" wrapText="1"/>
    </xf>
    <xf numFmtId="3" fontId="19" fillId="0" borderId="2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3" fontId="19" fillId="0" borderId="28" xfId="0" applyNumberFormat="1" applyFont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41" fontId="0" fillId="0" borderId="14" xfId="1" applyFont="1" applyBorder="1">
      <alignment vertical="center"/>
    </xf>
    <xf numFmtId="41" fontId="0" fillId="0" borderId="0" xfId="1" applyFont="1">
      <alignment vertical="center"/>
    </xf>
    <xf numFmtId="41" fontId="0" fillId="0" borderId="10" xfId="1" applyFont="1" applyBorder="1">
      <alignment vertical="center"/>
    </xf>
    <xf numFmtId="0" fontId="0" fillId="0" borderId="13" xfId="0" applyBorder="1">
      <alignment vertical="center"/>
    </xf>
    <xf numFmtId="0" fontId="0" fillId="0" borderId="23" xfId="0" applyBorder="1">
      <alignment vertical="center"/>
    </xf>
    <xf numFmtId="41" fontId="0" fillId="0" borderId="33" xfId="1" applyFont="1" applyBorder="1">
      <alignment vertical="center"/>
    </xf>
    <xf numFmtId="41" fontId="0" fillId="0" borderId="24" xfId="1" applyFont="1" applyBorder="1">
      <alignment vertical="center"/>
    </xf>
    <xf numFmtId="41" fontId="0" fillId="0" borderId="35" xfId="1" applyFont="1" applyBorder="1">
      <alignment vertical="center"/>
    </xf>
    <xf numFmtId="0" fontId="15" fillId="5" borderId="11" xfId="0" applyFont="1" applyFill="1" applyBorder="1" applyAlignment="1">
      <alignment horizontal="center" vertical="center"/>
    </xf>
    <xf numFmtId="0" fontId="15" fillId="5" borderId="36" xfId="0" applyFont="1" applyFill="1" applyBorder="1" applyAlignment="1">
      <alignment horizontal="center" vertical="center"/>
    </xf>
    <xf numFmtId="41" fontId="0" fillId="0" borderId="13" xfId="1" applyFont="1" applyBorder="1">
      <alignment vertical="center"/>
    </xf>
    <xf numFmtId="41" fontId="0" fillId="0" borderId="23" xfId="1" applyFont="1" applyBorder="1">
      <alignment vertical="center"/>
    </xf>
    <xf numFmtId="0" fontId="11" fillId="2" borderId="23" xfId="0" applyFont="1" applyFill="1" applyBorder="1" applyAlignment="1">
      <alignment horizontal="center" vertical="center" wrapText="1"/>
    </xf>
    <xf numFmtId="3" fontId="17" fillId="0" borderId="28" xfId="0" applyNumberFormat="1" applyFont="1" applyBorder="1" applyAlignment="1">
      <alignment horizontal="center" vertical="center" wrapText="1"/>
    </xf>
    <xf numFmtId="41" fontId="0" fillId="0" borderId="41" xfId="1" applyFont="1" applyBorder="1">
      <alignment vertical="center"/>
    </xf>
    <xf numFmtId="0" fontId="3" fillId="4" borderId="42" xfId="0" applyFont="1" applyFill="1" applyBorder="1" applyAlignment="1">
      <alignment horizontal="center" vertical="center" wrapText="1"/>
    </xf>
    <xf numFmtId="3" fontId="19" fillId="0" borderId="43" xfId="0" applyNumberFormat="1" applyFont="1" applyBorder="1" applyAlignment="1">
      <alignment horizontal="center" vertical="center" wrapText="1"/>
    </xf>
    <xf numFmtId="41" fontId="0" fillId="0" borderId="34" xfId="1" applyFont="1" applyBorder="1">
      <alignment vertical="center"/>
    </xf>
    <xf numFmtId="41" fontId="0" fillId="0" borderId="44" xfId="1" applyFont="1" applyBorder="1">
      <alignment vertical="center"/>
    </xf>
    <xf numFmtId="0" fontId="15" fillId="7" borderId="11" xfId="0" applyFont="1" applyFill="1" applyBorder="1" applyAlignment="1">
      <alignment horizontal="center" vertical="center"/>
    </xf>
    <xf numFmtId="0" fontId="15" fillId="7" borderId="36" xfId="0" applyFont="1" applyFill="1" applyBorder="1" applyAlignment="1">
      <alignment horizontal="center" vertical="center"/>
    </xf>
    <xf numFmtId="0" fontId="0" fillId="6" borderId="29" xfId="0" applyFill="1" applyBorder="1">
      <alignment vertical="center"/>
    </xf>
    <xf numFmtId="41" fontId="0" fillId="6" borderId="32" xfId="1" applyFont="1" applyFill="1" applyBorder="1">
      <alignment vertical="center"/>
    </xf>
    <xf numFmtId="41" fontId="0" fillId="6" borderId="31" xfId="1" applyFont="1" applyFill="1" applyBorder="1">
      <alignment vertical="center"/>
    </xf>
    <xf numFmtId="0" fontId="0" fillId="4" borderId="29" xfId="0" applyFill="1" applyBorder="1">
      <alignment vertical="center"/>
    </xf>
    <xf numFmtId="41" fontId="0" fillId="4" borderId="31" xfId="1" applyFont="1" applyFill="1" applyBorder="1">
      <alignment vertical="center"/>
    </xf>
    <xf numFmtId="41" fontId="0" fillId="4" borderId="40" xfId="1" applyFont="1" applyFill="1" applyBorder="1">
      <alignment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16" fillId="8" borderId="45" xfId="0" applyFont="1" applyFill="1" applyBorder="1" applyAlignment="1">
      <alignment horizontal="center" vertical="center"/>
    </xf>
    <xf numFmtId="0" fontId="16" fillId="8" borderId="46" xfId="0" applyFont="1" applyFill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7"/>
  <sheetViews>
    <sheetView workbookViewId="0">
      <selection activeCell="C12" sqref="C12:D15"/>
    </sheetView>
  </sheetViews>
  <sheetFormatPr defaultRowHeight="16.5"/>
  <cols>
    <col min="2" max="2" width="8" bestFit="1" customWidth="1"/>
    <col min="3" max="3" width="19.375" bestFit="1" customWidth="1"/>
    <col min="4" max="4" width="13.125" bestFit="1" customWidth="1"/>
    <col min="5" max="7" width="8.25" bestFit="1" customWidth="1"/>
    <col min="8" max="8" width="7.125" bestFit="1" customWidth="1"/>
    <col min="10" max="10" width="7.25" style="11" customWidth="1"/>
    <col min="11" max="11" width="9.625" bestFit="1" customWidth="1"/>
    <col min="12" max="12" width="8.125" bestFit="1" customWidth="1"/>
  </cols>
  <sheetData>
    <row r="2" spans="2:12">
      <c r="B2" s="29" t="s">
        <v>0</v>
      </c>
      <c r="C2" s="31" t="s">
        <v>47</v>
      </c>
      <c r="D2" s="31" t="s">
        <v>48</v>
      </c>
      <c r="E2" s="31" t="s">
        <v>49</v>
      </c>
      <c r="F2" s="31" t="s">
        <v>50</v>
      </c>
      <c r="G2" s="31" t="s">
        <v>51</v>
      </c>
      <c r="H2" s="16" t="s">
        <v>1</v>
      </c>
    </row>
    <row r="3" spans="2:12">
      <c r="B3" s="30"/>
      <c r="C3" s="32"/>
      <c r="D3" s="32"/>
      <c r="E3" s="32"/>
      <c r="F3" s="32"/>
      <c r="G3" s="32"/>
      <c r="H3" s="17" t="s">
        <v>2</v>
      </c>
    </row>
    <row r="4" spans="2:12">
      <c r="B4" s="16" t="s">
        <v>3</v>
      </c>
      <c r="C4" s="18">
        <v>1520700</v>
      </c>
      <c r="D4" s="18">
        <v>1351700</v>
      </c>
      <c r="E4" s="18">
        <v>1295400</v>
      </c>
      <c r="F4" s="18">
        <v>1189800</v>
      </c>
      <c r="G4" s="18">
        <v>1021300</v>
      </c>
      <c r="H4" s="18">
        <v>573900</v>
      </c>
    </row>
    <row r="7" spans="2:12">
      <c r="B7" s="1" t="s">
        <v>4</v>
      </c>
      <c r="C7" s="1" t="s">
        <v>5</v>
      </c>
      <c r="D7" s="1" t="s">
        <v>6</v>
      </c>
    </row>
    <row r="8" spans="2:12">
      <c r="B8" s="4" t="s">
        <v>21</v>
      </c>
      <c r="C8" s="10" t="s">
        <v>22</v>
      </c>
      <c r="D8" s="6">
        <v>36530</v>
      </c>
    </row>
    <row r="9" spans="2:12">
      <c r="B9" s="4" t="s">
        <v>23</v>
      </c>
      <c r="C9" s="5" t="s">
        <v>24</v>
      </c>
      <c r="D9" s="6">
        <v>45810</v>
      </c>
    </row>
    <row r="10" spans="2:12">
      <c r="B10" s="7" t="s">
        <v>25</v>
      </c>
      <c r="C10" s="8" t="s">
        <v>26</v>
      </c>
      <c r="D10" s="9">
        <v>55120</v>
      </c>
    </row>
    <row r="11" spans="2:12">
      <c r="K11" s="19" t="s">
        <v>52</v>
      </c>
      <c r="L11" s="20">
        <v>1520700</v>
      </c>
    </row>
    <row r="12" spans="2:12">
      <c r="B12" s="1" t="s">
        <v>4</v>
      </c>
      <c r="C12" s="1" t="s">
        <v>5</v>
      </c>
      <c r="D12" s="1" t="s">
        <v>6</v>
      </c>
      <c r="K12" s="19" t="s">
        <v>53</v>
      </c>
      <c r="L12" s="20">
        <v>1351700</v>
      </c>
    </row>
    <row r="13" spans="2:12" ht="27">
      <c r="B13" s="4" t="s">
        <v>15</v>
      </c>
      <c r="C13" s="4" t="s">
        <v>16</v>
      </c>
      <c r="D13" s="6">
        <v>75450</v>
      </c>
      <c r="K13" s="19" t="s">
        <v>54</v>
      </c>
      <c r="L13" s="20">
        <v>1295400</v>
      </c>
    </row>
    <row r="14" spans="2:12" ht="27">
      <c r="B14" s="4" t="s">
        <v>17</v>
      </c>
      <c r="C14" s="4" t="s">
        <v>18</v>
      </c>
      <c r="D14" s="6">
        <v>68030</v>
      </c>
      <c r="K14" s="19" t="s">
        <v>55</v>
      </c>
      <c r="L14" s="20">
        <v>1189800</v>
      </c>
    </row>
    <row r="15" spans="2:12" ht="27">
      <c r="B15" s="7" t="s">
        <v>19</v>
      </c>
      <c r="C15" s="7" t="s">
        <v>20</v>
      </c>
      <c r="D15" s="9">
        <v>42480</v>
      </c>
      <c r="K15" s="19" t="s">
        <v>56</v>
      </c>
      <c r="L15" s="20">
        <v>1021300</v>
      </c>
    </row>
    <row r="16" spans="2:12">
      <c r="K16" s="19" t="s">
        <v>57</v>
      </c>
      <c r="L16" s="20">
        <v>573900</v>
      </c>
    </row>
    <row r="17" spans="2:5">
      <c r="B17" s="1" t="s">
        <v>4</v>
      </c>
      <c r="C17" s="21" t="s">
        <v>5</v>
      </c>
      <c r="D17" s="22"/>
      <c r="E17" s="1" t="s">
        <v>6</v>
      </c>
    </row>
    <row r="18" spans="2:5">
      <c r="B18" s="23" t="s">
        <v>27</v>
      </c>
      <c r="C18" s="12" t="s">
        <v>28</v>
      </c>
      <c r="D18" s="2" t="s">
        <v>30</v>
      </c>
      <c r="E18" s="3">
        <v>35480</v>
      </c>
    </row>
    <row r="19" spans="2:5">
      <c r="B19" s="24"/>
      <c r="C19" s="13" t="s">
        <v>29</v>
      </c>
      <c r="D19" s="4" t="s">
        <v>31</v>
      </c>
      <c r="E19" s="6">
        <v>32850</v>
      </c>
    </row>
    <row r="20" spans="2:5">
      <c r="B20" s="24"/>
      <c r="C20" s="14"/>
      <c r="D20" s="4" t="s">
        <v>32</v>
      </c>
      <c r="E20" s="6">
        <v>30330</v>
      </c>
    </row>
    <row r="21" spans="2:5">
      <c r="B21" s="24"/>
      <c r="C21" s="14"/>
      <c r="D21" s="4" t="s">
        <v>33</v>
      </c>
      <c r="E21" s="6">
        <v>28940</v>
      </c>
    </row>
    <row r="22" spans="2:5">
      <c r="B22" s="24"/>
      <c r="C22" s="14"/>
      <c r="D22" s="4" t="s">
        <v>34</v>
      </c>
      <c r="E22" s="6">
        <v>27560</v>
      </c>
    </row>
    <row r="23" spans="2:5">
      <c r="B23" s="25"/>
      <c r="C23" s="15"/>
      <c r="D23" s="7" t="s">
        <v>35</v>
      </c>
      <c r="E23" s="9">
        <v>27560</v>
      </c>
    </row>
    <row r="24" spans="2:5">
      <c r="B24" s="23" t="s">
        <v>36</v>
      </c>
      <c r="C24" s="12" t="s">
        <v>37</v>
      </c>
      <c r="D24" s="2" t="s">
        <v>30</v>
      </c>
      <c r="E24" s="3">
        <v>47570</v>
      </c>
    </row>
    <row r="25" spans="2:5">
      <c r="B25" s="24"/>
      <c r="C25" s="13" t="s">
        <v>38</v>
      </c>
      <c r="D25" s="4" t="s">
        <v>31</v>
      </c>
      <c r="E25" s="6">
        <v>44060</v>
      </c>
    </row>
    <row r="26" spans="2:5">
      <c r="B26" s="24"/>
      <c r="C26" s="14"/>
      <c r="D26" s="4" t="s">
        <v>32</v>
      </c>
      <c r="E26" s="6">
        <v>40670</v>
      </c>
    </row>
    <row r="27" spans="2:5">
      <c r="B27" s="24"/>
      <c r="C27" s="14"/>
      <c r="D27" s="4" t="s">
        <v>33</v>
      </c>
      <c r="E27" s="6">
        <v>39290</v>
      </c>
    </row>
    <row r="28" spans="2:5">
      <c r="B28" s="24"/>
      <c r="C28" s="14"/>
      <c r="D28" s="4" t="s">
        <v>34</v>
      </c>
      <c r="E28" s="6">
        <v>37890</v>
      </c>
    </row>
    <row r="29" spans="2:5">
      <c r="B29" s="25"/>
      <c r="C29" s="15"/>
      <c r="D29" s="7" t="s">
        <v>35</v>
      </c>
      <c r="E29" s="9">
        <v>37890</v>
      </c>
    </row>
    <row r="30" spans="2:5">
      <c r="B30" s="23" t="s">
        <v>39</v>
      </c>
      <c r="C30" s="12" t="s">
        <v>40</v>
      </c>
      <c r="D30" s="2" t="s">
        <v>30</v>
      </c>
      <c r="E30" s="3">
        <v>59160</v>
      </c>
    </row>
    <row r="31" spans="2:5">
      <c r="B31" s="24"/>
      <c r="C31" s="13" t="s">
        <v>41</v>
      </c>
      <c r="D31" s="4" t="s">
        <v>31</v>
      </c>
      <c r="E31" s="6">
        <v>54810</v>
      </c>
    </row>
    <row r="32" spans="2:5">
      <c r="B32" s="24"/>
      <c r="C32" s="14"/>
      <c r="D32" s="4" t="s">
        <v>32</v>
      </c>
      <c r="E32" s="6">
        <v>50600</v>
      </c>
    </row>
    <row r="33" spans="2:5">
      <c r="B33" s="24"/>
      <c r="C33" s="14"/>
      <c r="D33" s="4" t="s">
        <v>33</v>
      </c>
      <c r="E33" s="6">
        <v>49220</v>
      </c>
    </row>
    <row r="34" spans="2:5">
      <c r="B34" s="24"/>
      <c r="C34" s="14"/>
      <c r="D34" s="4" t="s">
        <v>34</v>
      </c>
      <c r="E34" s="6">
        <v>47820</v>
      </c>
    </row>
    <row r="35" spans="2:5">
      <c r="B35" s="25"/>
      <c r="C35" s="15"/>
      <c r="D35" s="7" t="s">
        <v>35</v>
      </c>
      <c r="E35" s="9">
        <v>47820</v>
      </c>
    </row>
    <row r="36" spans="2:5">
      <c r="B36" s="23" t="s">
        <v>42</v>
      </c>
      <c r="C36" s="12" t="s">
        <v>43</v>
      </c>
      <c r="D36" s="2" t="s">
        <v>30</v>
      </c>
      <c r="E36" s="3">
        <v>65180</v>
      </c>
    </row>
    <row r="37" spans="2:5">
      <c r="B37" s="24"/>
      <c r="C37" s="13" t="s">
        <v>44</v>
      </c>
      <c r="D37" s="4" t="s">
        <v>31</v>
      </c>
      <c r="E37" s="6">
        <v>60380</v>
      </c>
    </row>
    <row r="38" spans="2:5">
      <c r="B38" s="24"/>
      <c r="C38" s="14"/>
      <c r="D38" s="4" t="s">
        <v>32</v>
      </c>
      <c r="E38" s="6">
        <v>55780</v>
      </c>
    </row>
    <row r="39" spans="2:5">
      <c r="B39" s="24"/>
      <c r="C39" s="14"/>
      <c r="D39" s="4" t="s">
        <v>33</v>
      </c>
      <c r="E39" s="6">
        <v>54370</v>
      </c>
    </row>
    <row r="40" spans="2:5">
      <c r="B40" s="24"/>
      <c r="C40" s="14"/>
      <c r="D40" s="4" t="s">
        <v>34</v>
      </c>
      <c r="E40" s="6">
        <v>52990</v>
      </c>
    </row>
    <row r="41" spans="2:5">
      <c r="B41" s="25"/>
      <c r="C41" s="15"/>
      <c r="D41" s="7" t="s">
        <v>35</v>
      </c>
      <c r="E41" s="9">
        <v>47820</v>
      </c>
    </row>
    <row r="42" spans="2:5">
      <c r="B42" s="23" t="s">
        <v>45</v>
      </c>
      <c r="C42" s="26" t="s">
        <v>46</v>
      </c>
      <c r="D42" s="2" t="s">
        <v>30</v>
      </c>
      <c r="E42" s="3">
        <v>69890</v>
      </c>
    </row>
    <row r="43" spans="2:5">
      <c r="B43" s="24"/>
      <c r="C43" s="27"/>
      <c r="D43" s="4" t="s">
        <v>31</v>
      </c>
      <c r="E43" s="6">
        <v>64750</v>
      </c>
    </row>
    <row r="44" spans="2:5">
      <c r="B44" s="24"/>
      <c r="C44" s="27"/>
      <c r="D44" s="4" t="s">
        <v>32</v>
      </c>
      <c r="E44" s="6">
        <v>59810</v>
      </c>
    </row>
    <row r="45" spans="2:5">
      <c r="B45" s="24"/>
      <c r="C45" s="27"/>
      <c r="D45" s="4" t="s">
        <v>33</v>
      </c>
      <c r="E45" s="6">
        <v>58430</v>
      </c>
    </row>
    <row r="46" spans="2:5">
      <c r="B46" s="24"/>
      <c r="C46" s="27"/>
      <c r="D46" s="4" t="s">
        <v>34</v>
      </c>
      <c r="E46" s="6">
        <v>57040</v>
      </c>
    </row>
    <row r="47" spans="2:5">
      <c r="B47" s="25"/>
      <c r="C47" s="28"/>
      <c r="D47" s="7" t="s">
        <v>35</v>
      </c>
      <c r="E47" s="9">
        <v>47820</v>
      </c>
    </row>
  </sheetData>
  <mergeCells count="13">
    <mergeCell ref="E2:E3"/>
    <mergeCell ref="F2:F3"/>
    <mergeCell ref="G2:G3"/>
    <mergeCell ref="B42:B47"/>
    <mergeCell ref="C42:C47"/>
    <mergeCell ref="B2:B3"/>
    <mergeCell ref="C2:C3"/>
    <mergeCell ref="D2:D3"/>
    <mergeCell ref="C17:D17"/>
    <mergeCell ref="B18:B23"/>
    <mergeCell ref="B24:B29"/>
    <mergeCell ref="B30:B35"/>
    <mergeCell ref="B36:B4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sqref="A1:B1"/>
    </sheetView>
  </sheetViews>
  <sheetFormatPr defaultRowHeight="20.25" customHeight="1"/>
  <cols>
    <col min="1" max="1" width="12.875" bestFit="1" customWidth="1"/>
    <col min="2" max="2" width="12.875" style="33" customWidth="1"/>
    <col min="3" max="3" width="2.75" customWidth="1"/>
    <col min="4" max="4" width="2.125" customWidth="1"/>
    <col min="5" max="5" width="13.125" customWidth="1"/>
    <col min="6" max="6" width="16.75" customWidth="1"/>
    <col min="8" max="9" width="9" style="65"/>
  </cols>
  <sheetData>
    <row r="1" spans="1:9" ht="20.25" customHeight="1" thickBot="1">
      <c r="A1" s="47" t="s">
        <v>78</v>
      </c>
      <c r="B1" s="48"/>
      <c r="E1" s="94" t="s">
        <v>60</v>
      </c>
      <c r="F1" s="95"/>
      <c r="G1" s="96" t="s">
        <v>77</v>
      </c>
      <c r="H1" s="97"/>
      <c r="I1" s="98"/>
    </row>
    <row r="2" spans="1:9" ht="16.5">
      <c r="A2" s="36" t="s">
        <v>5</v>
      </c>
      <c r="B2" s="37" t="s">
        <v>63</v>
      </c>
      <c r="E2" s="62" t="s">
        <v>5</v>
      </c>
      <c r="F2" s="63" t="s">
        <v>63</v>
      </c>
      <c r="G2" s="91" t="s">
        <v>69</v>
      </c>
      <c r="H2" s="92"/>
      <c r="I2" s="93"/>
    </row>
    <row r="3" spans="1:9" ht="16.5">
      <c r="A3" s="35" t="s">
        <v>52</v>
      </c>
      <c r="B3" s="34">
        <v>1520700</v>
      </c>
      <c r="E3" s="35" t="s">
        <v>52</v>
      </c>
      <c r="F3" s="57">
        <v>1520700</v>
      </c>
      <c r="G3" s="67" t="s">
        <v>70</v>
      </c>
      <c r="H3" s="66" t="s">
        <v>71</v>
      </c>
      <c r="I3" s="64"/>
    </row>
    <row r="4" spans="1:9" ht="16.5">
      <c r="A4" s="35" t="s">
        <v>53</v>
      </c>
      <c r="B4" s="34">
        <v>1351700</v>
      </c>
      <c r="E4" s="35" t="s">
        <v>53</v>
      </c>
      <c r="F4" s="57">
        <v>1351700</v>
      </c>
      <c r="G4" s="67" t="s">
        <v>72</v>
      </c>
      <c r="H4" s="66" t="s">
        <v>73</v>
      </c>
      <c r="I4" s="64"/>
    </row>
    <row r="5" spans="1:9" ht="16.5">
      <c r="A5" s="35" t="s">
        <v>54</v>
      </c>
      <c r="B5" s="34">
        <v>1295400</v>
      </c>
      <c r="E5" s="35" t="s">
        <v>54</v>
      </c>
      <c r="F5" s="57">
        <v>1295400</v>
      </c>
      <c r="G5" s="67"/>
      <c r="H5" s="66" t="s">
        <v>74</v>
      </c>
      <c r="I5" s="64"/>
    </row>
    <row r="6" spans="1:9" ht="16.5">
      <c r="A6" s="35" t="s">
        <v>55</v>
      </c>
      <c r="B6" s="34">
        <v>1189800</v>
      </c>
      <c r="E6" s="35" t="s">
        <v>55</v>
      </c>
      <c r="F6" s="57">
        <v>1189800</v>
      </c>
      <c r="G6" s="67"/>
      <c r="H6" s="66" t="s">
        <v>75</v>
      </c>
      <c r="I6" s="64" t="s">
        <v>76</v>
      </c>
    </row>
    <row r="7" spans="1:9" ht="16.5">
      <c r="A7" s="35" t="s">
        <v>56</v>
      </c>
      <c r="B7" s="34">
        <v>1021300</v>
      </c>
      <c r="E7" s="35" t="s">
        <v>56</v>
      </c>
      <c r="F7" s="57">
        <v>1021300</v>
      </c>
      <c r="G7" s="67"/>
      <c r="H7" s="66"/>
      <c r="I7" s="64"/>
    </row>
    <row r="8" spans="1:9" ht="17.25" thickBot="1">
      <c r="A8" s="35" t="s">
        <v>57</v>
      </c>
      <c r="B8" s="34">
        <v>573900</v>
      </c>
      <c r="E8" s="76" t="s">
        <v>57</v>
      </c>
      <c r="F8" s="77">
        <v>573900</v>
      </c>
      <c r="G8" s="68"/>
      <c r="H8" s="69"/>
      <c r="I8" s="70"/>
    </row>
    <row r="9" spans="1:9" ht="17.25">
      <c r="A9" s="41" t="s">
        <v>62</v>
      </c>
      <c r="B9" s="42"/>
      <c r="E9" s="72" t="s">
        <v>62</v>
      </c>
      <c r="F9" s="73"/>
      <c r="G9" s="88" t="s">
        <v>66</v>
      </c>
      <c r="H9" s="89" t="s">
        <v>67</v>
      </c>
      <c r="I9" s="90" t="s">
        <v>68</v>
      </c>
    </row>
    <row r="10" spans="1:9" ht="16.5">
      <c r="A10" s="38" t="s">
        <v>7</v>
      </c>
      <c r="B10" s="49">
        <v>14750</v>
      </c>
      <c r="C10" s="50"/>
      <c r="D10" s="50"/>
      <c r="E10" s="38" t="s">
        <v>7</v>
      </c>
      <c r="F10" s="58">
        <v>14750</v>
      </c>
      <c r="G10" s="74">
        <f>F10*15%</f>
        <v>2212.5</v>
      </c>
      <c r="H10" s="64">
        <f>F10*9%</f>
        <v>1327.5</v>
      </c>
      <c r="I10" s="78">
        <f>F10*6%</f>
        <v>885</v>
      </c>
    </row>
    <row r="11" spans="1:9" ht="16.5">
      <c r="A11" s="39" t="s">
        <v>8</v>
      </c>
      <c r="B11" s="51">
        <v>22640</v>
      </c>
      <c r="C11" s="50"/>
      <c r="D11" s="50"/>
      <c r="E11" s="39" t="s">
        <v>8</v>
      </c>
      <c r="F11" s="59">
        <v>22640</v>
      </c>
      <c r="G11" s="74">
        <f t="shared" ref="G11:G22" si="0">F11*15%</f>
        <v>3396</v>
      </c>
      <c r="H11" s="64">
        <f t="shared" ref="H11:H21" si="1">F11*9%</f>
        <v>2037.6</v>
      </c>
      <c r="I11" s="78">
        <f t="shared" ref="I11:I21" si="2">F11*6%</f>
        <v>1358.3999999999999</v>
      </c>
    </row>
    <row r="12" spans="1:9" ht="16.5">
      <c r="A12" s="39" t="s">
        <v>9</v>
      </c>
      <c r="B12" s="51">
        <v>30370</v>
      </c>
      <c r="C12" s="50"/>
      <c r="D12" s="50"/>
      <c r="E12" s="39" t="s">
        <v>9</v>
      </c>
      <c r="F12" s="59">
        <v>30370</v>
      </c>
      <c r="G12" s="74">
        <f t="shared" si="0"/>
        <v>4555.5</v>
      </c>
      <c r="H12" s="64">
        <f t="shared" si="1"/>
        <v>2733.2999999999997</v>
      </c>
      <c r="I12" s="78">
        <f t="shared" si="2"/>
        <v>1822.2</v>
      </c>
    </row>
    <row r="13" spans="1:9" ht="16.5">
      <c r="A13" s="39" t="s">
        <v>10</v>
      </c>
      <c r="B13" s="51">
        <v>38340</v>
      </c>
      <c r="C13" s="50"/>
      <c r="D13" s="50"/>
      <c r="E13" s="39" t="s">
        <v>10</v>
      </c>
      <c r="F13" s="59">
        <v>38340</v>
      </c>
      <c r="G13" s="74">
        <f t="shared" si="0"/>
        <v>5751</v>
      </c>
      <c r="H13" s="64">
        <f t="shared" si="1"/>
        <v>3450.6</v>
      </c>
      <c r="I13" s="78">
        <f t="shared" si="2"/>
        <v>2300.4</v>
      </c>
    </row>
    <row r="14" spans="1:9" ht="16.5">
      <c r="A14" s="39" t="s">
        <v>11</v>
      </c>
      <c r="B14" s="51">
        <v>43570</v>
      </c>
      <c r="C14" s="50"/>
      <c r="D14" s="50"/>
      <c r="E14" s="39" t="s">
        <v>11</v>
      </c>
      <c r="F14" s="59">
        <v>43570</v>
      </c>
      <c r="G14" s="74">
        <f t="shared" si="0"/>
        <v>6535.5</v>
      </c>
      <c r="H14" s="64">
        <f t="shared" si="1"/>
        <v>3921.2999999999997</v>
      </c>
      <c r="I14" s="78">
        <f t="shared" si="2"/>
        <v>2614.1999999999998</v>
      </c>
    </row>
    <row r="15" spans="1:9" ht="16.5">
      <c r="A15" s="39" t="s">
        <v>12</v>
      </c>
      <c r="B15" s="51">
        <v>48170</v>
      </c>
      <c r="C15" s="50"/>
      <c r="D15" s="50"/>
      <c r="E15" s="39" t="s">
        <v>12</v>
      </c>
      <c r="F15" s="59">
        <v>48170</v>
      </c>
      <c r="G15" s="74">
        <f t="shared" si="0"/>
        <v>7225.5</v>
      </c>
      <c r="H15" s="64">
        <f t="shared" si="1"/>
        <v>4335.3</v>
      </c>
      <c r="I15" s="78">
        <f t="shared" si="2"/>
        <v>2890.2</v>
      </c>
    </row>
    <row r="16" spans="1:9" ht="16.5">
      <c r="A16" s="39" t="s">
        <v>13</v>
      </c>
      <c r="B16" s="51">
        <v>52400</v>
      </c>
      <c r="C16" s="50"/>
      <c r="D16" s="50"/>
      <c r="E16" s="39" t="s">
        <v>13</v>
      </c>
      <c r="F16" s="59">
        <v>52400</v>
      </c>
      <c r="G16" s="74">
        <f t="shared" si="0"/>
        <v>7860</v>
      </c>
      <c r="H16" s="64">
        <f t="shared" si="1"/>
        <v>4716</v>
      </c>
      <c r="I16" s="78">
        <f t="shared" si="2"/>
        <v>3144</v>
      </c>
    </row>
    <row r="17" spans="1:9" ht="17.25" thickBot="1">
      <c r="A17" s="40" t="s">
        <v>14</v>
      </c>
      <c r="B17" s="52">
        <v>56320</v>
      </c>
      <c r="C17" s="50"/>
      <c r="D17" s="50"/>
      <c r="E17" s="79" t="s">
        <v>14</v>
      </c>
      <c r="F17" s="80">
        <v>56320</v>
      </c>
      <c r="G17" s="81">
        <f t="shared" si="0"/>
        <v>8448</v>
      </c>
      <c r="H17" s="71">
        <f t="shared" si="1"/>
        <v>5068.8</v>
      </c>
      <c r="I17" s="82">
        <f t="shared" si="2"/>
        <v>3379.2</v>
      </c>
    </row>
    <row r="18" spans="1:9" ht="20.25" customHeight="1">
      <c r="A18" s="43" t="s">
        <v>61</v>
      </c>
      <c r="B18" s="44"/>
      <c r="E18" s="83" t="s">
        <v>61</v>
      </c>
      <c r="F18" s="84"/>
      <c r="G18" s="85" t="s">
        <v>66</v>
      </c>
      <c r="H18" s="86" t="s">
        <v>67</v>
      </c>
      <c r="I18" s="87" t="s">
        <v>68</v>
      </c>
    </row>
    <row r="19" spans="1:9" ht="16.5">
      <c r="A19" s="45" t="s">
        <v>58</v>
      </c>
      <c r="B19" s="53">
        <v>75450</v>
      </c>
      <c r="C19" s="50"/>
      <c r="D19" s="50"/>
      <c r="E19" s="45" t="s">
        <v>58</v>
      </c>
      <c r="F19" s="60">
        <v>75450</v>
      </c>
      <c r="G19" s="74">
        <f t="shared" si="0"/>
        <v>11317.5</v>
      </c>
      <c r="H19" s="66">
        <f t="shared" si="1"/>
        <v>6790.5</v>
      </c>
      <c r="I19" s="64">
        <f t="shared" si="2"/>
        <v>4527</v>
      </c>
    </row>
    <row r="20" spans="1:9" ht="27">
      <c r="A20" s="45" t="s">
        <v>64</v>
      </c>
      <c r="B20" s="53">
        <v>68030</v>
      </c>
      <c r="C20" s="50"/>
      <c r="D20" s="50"/>
      <c r="E20" s="45" t="s">
        <v>64</v>
      </c>
      <c r="F20" s="60">
        <v>68030</v>
      </c>
      <c r="G20" s="74">
        <f t="shared" si="0"/>
        <v>10204.5</v>
      </c>
      <c r="H20" s="66">
        <f t="shared" si="1"/>
        <v>6122.7</v>
      </c>
      <c r="I20" s="64">
        <f t="shared" si="2"/>
        <v>4081.7999999999997</v>
      </c>
    </row>
    <row r="21" spans="1:9" ht="27.75" thickBot="1">
      <c r="A21" s="46" t="s">
        <v>59</v>
      </c>
      <c r="B21" s="54">
        <v>42480</v>
      </c>
      <c r="C21" s="50"/>
      <c r="D21" s="50"/>
      <c r="E21" s="46" t="s">
        <v>59</v>
      </c>
      <c r="F21" s="61">
        <v>42480</v>
      </c>
      <c r="G21" s="75">
        <f t="shared" si="0"/>
        <v>6372</v>
      </c>
      <c r="H21" s="69">
        <f t="shared" si="1"/>
        <v>3823.2</v>
      </c>
      <c r="I21" s="70">
        <f t="shared" si="2"/>
        <v>2548.7999999999997</v>
      </c>
    </row>
    <row r="22" spans="1:9" ht="9" customHeight="1" thickBot="1"/>
    <row r="23" spans="1:9" ht="20.25" customHeight="1">
      <c r="A23" s="47" t="s">
        <v>60</v>
      </c>
      <c r="B23" s="48"/>
      <c r="E23" s="55" t="s">
        <v>60</v>
      </c>
      <c r="F23" s="56"/>
    </row>
    <row r="24" spans="1:9" ht="20.25" customHeight="1">
      <c r="A24" s="36" t="s">
        <v>5</v>
      </c>
      <c r="B24" s="37" t="s">
        <v>63</v>
      </c>
      <c r="E24" s="36" t="s">
        <v>5</v>
      </c>
      <c r="F24" s="37" t="s">
        <v>63</v>
      </c>
    </row>
    <row r="25" spans="1:9" ht="16.5">
      <c r="A25" s="35" t="s">
        <v>52</v>
      </c>
      <c r="B25" s="34">
        <v>1520700</v>
      </c>
      <c r="E25" s="35" t="s">
        <v>52</v>
      </c>
      <c r="F25" s="34">
        <v>1520700</v>
      </c>
    </row>
    <row r="26" spans="1:9" ht="16.5">
      <c r="A26" s="35" t="s">
        <v>53</v>
      </c>
      <c r="B26" s="34">
        <v>1351700</v>
      </c>
      <c r="E26" s="35" t="s">
        <v>53</v>
      </c>
      <c r="F26" s="34">
        <v>1351700</v>
      </c>
    </row>
    <row r="27" spans="1:9" ht="16.5">
      <c r="A27" s="35" t="s">
        <v>54</v>
      </c>
      <c r="B27" s="34">
        <v>1295400</v>
      </c>
      <c r="E27" s="35" t="s">
        <v>54</v>
      </c>
      <c r="F27" s="34">
        <v>1295400</v>
      </c>
    </row>
    <row r="28" spans="1:9" ht="16.5">
      <c r="A28" s="35" t="s">
        <v>55</v>
      </c>
      <c r="B28" s="34">
        <v>1189800</v>
      </c>
      <c r="E28" s="35" t="s">
        <v>55</v>
      </c>
      <c r="F28" s="34">
        <v>1189800</v>
      </c>
    </row>
    <row r="29" spans="1:9" ht="16.5">
      <c r="A29" s="35" t="s">
        <v>56</v>
      </c>
      <c r="B29" s="34">
        <v>1021300</v>
      </c>
      <c r="E29" s="35" t="s">
        <v>56</v>
      </c>
      <c r="F29" s="34">
        <v>1021300</v>
      </c>
    </row>
    <row r="30" spans="1:9" ht="16.5">
      <c r="A30" s="35" t="s">
        <v>57</v>
      </c>
      <c r="B30" s="34">
        <v>573900</v>
      </c>
      <c r="E30" s="35" t="s">
        <v>57</v>
      </c>
      <c r="F30" s="34">
        <v>573900</v>
      </c>
    </row>
    <row r="31" spans="1:9" ht="17.25">
      <c r="A31" s="41" t="s">
        <v>62</v>
      </c>
      <c r="B31" s="42"/>
      <c r="E31" s="41" t="s">
        <v>62</v>
      </c>
      <c r="F31" s="42"/>
    </row>
    <row r="32" spans="1:9" ht="16.5">
      <c r="A32" s="38" t="s">
        <v>7</v>
      </c>
      <c r="B32" s="49">
        <v>14750</v>
      </c>
      <c r="C32" s="50"/>
      <c r="D32" s="50"/>
      <c r="E32" s="38" t="s">
        <v>7</v>
      </c>
      <c r="F32" s="49">
        <v>14750</v>
      </c>
    </row>
    <row r="33" spans="1:6" ht="16.5">
      <c r="A33" s="39" t="s">
        <v>8</v>
      </c>
      <c r="B33" s="51">
        <v>22640</v>
      </c>
      <c r="C33" s="50"/>
      <c r="D33" s="50"/>
      <c r="E33" s="39" t="s">
        <v>8</v>
      </c>
      <c r="F33" s="51">
        <v>22640</v>
      </c>
    </row>
    <row r="34" spans="1:6" ht="16.5">
      <c r="A34" s="39" t="s">
        <v>9</v>
      </c>
      <c r="B34" s="51">
        <v>30370</v>
      </c>
      <c r="C34" s="50"/>
      <c r="D34" s="50"/>
      <c r="E34" s="39" t="s">
        <v>9</v>
      </c>
      <c r="F34" s="51">
        <v>30370</v>
      </c>
    </row>
    <row r="35" spans="1:6" ht="16.5">
      <c r="A35" s="39" t="s">
        <v>10</v>
      </c>
      <c r="B35" s="51">
        <v>38340</v>
      </c>
      <c r="C35" s="50"/>
      <c r="D35" s="50"/>
      <c r="E35" s="39" t="s">
        <v>10</v>
      </c>
      <c r="F35" s="51">
        <v>38340</v>
      </c>
    </row>
    <row r="36" spans="1:6" ht="16.5">
      <c r="A36" s="39" t="s">
        <v>11</v>
      </c>
      <c r="B36" s="51">
        <v>43570</v>
      </c>
      <c r="C36" s="50"/>
      <c r="D36" s="50"/>
      <c r="E36" s="39" t="s">
        <v>11</v>
      </c>
      <c r="F36" s="51">
        <v>43570</v>
      </c>
    </row>
    <row r="37" spans="1:6" ht="16.5">
      <c r="A37" s="39" t="s">
        <v>12</v>
      </c>
      <c r="B37" s="51">
        <v>48170</v>
      </c>
      <c r="C37" s="50"/>
      <c r="D37" s="50"/>
      <c r="E37" s="39" t="s">
        <v>12</v>
      </c>
      <c r="F37" s="51">
        <v>48170</v>
      </c>
    </row>
    <row r="38" spans="1:6" ht="16.5">
      <c r="A38" s="39" t="s">
        <v>13</v>
      </c>
      <c r="B38" s="51">
        <v>52400</v>
      </c>
      <c r="C38" s="50"/>
      <c r="D38" s="50"/>
      <c r="E38" s="39" t="s">
        <v>13</v>
      </c>
      <c r="F38" s="51">
        <v>52400</v>
      </c>
    </row>
    <row r="39" spans="1:6" ht="16.5">
      <c r="A39" s="40" t="s">
        <v>14</v>
      </c>
      <c r="B39" s="52">
        <v>56320</v>
      </c>
      <c r="C39" s="50"/>
      <c r="D39" s="50"/>
      <c r="E39" s="40" t="s">
        <v>14</v>
      </c>
      <c r="F39" s="52">
        <v>56320</v>
      </c>
    </row>
    <row r="40" spans="1:6" ht="20.25" customHeight="1">
      <c r="A40" s="43" t="s">
        <v>61</v>
      </c>
      <c r="B40" s="44"/>
      <c r="E40" s="43" t="s">
        <v>61</v>
      </c>
      <c r="F40" s="44"/>
    </row>
    <row r="41" spans="1:6" ht="16.5">
      <c r="A41" s="45" t="s">
        <v>58</v>
      </c>
      <c r="B41" s="53">
        <v>75450</v>
      </c>
      <c r="C41" s="50"/>
      <c r="D41" s="50"/>
      <c r="E41" s="45" t="s">
        <v>58</v>
      </c>
      <c r="F41" s="53">
        <v>75450</v>
      </c>
    </row>
    <row r="42" spans="1:6" ht="27">
      <c r="A42" s="45" t="s">
        <v>65</v>
      </c>
      <c r="B42" s="53">
        <v>68030</v>
      </c>
      <c r="C42" s="50"/>
      <c r="D42" s="50"/>
      <c r="E42" s="45" t="s">
        <v>65</v>
      </c>
      <c r="F42" s="53">
        <v>68030</v>
      </c>
    </row>
    <row r="43" spans="1:6" ht="27.75" thickBot="1">
      <c r="A43" s="46" t="s">
        <v>59</v>
      </c>
      <c r="B43" s="54">
        <v>42480</v>
      </c>
      <c r="C43" s="50"/>
      <c r="D43" s="50"/>
      <c r="E43" s="46" t="s">
        <v>59</v>
      </c>
      <c r="F43" s="54">
        <v>42480</v>
      </c>
    </row>
    <row r="44" spans="1:6" ht="16.5"/>
  </sheetData>
  <mergeCells count="14">
    <mergeCell ref="G1:I1"/>
    <mergeCell ref="G2:I2"/>
    <mergeCell ref="E1:F1"/>
    <mergeCell ref="E9:F9"/>
    <mergeCell ref="E18:F18"/>
    <mergeCell ref="E23:F23"/>
    <mergeCell ref="E31:F31"/>
    <mergeCell ref="A23:B23"/>
    <mergeCell ref="A31:B31"/>
    <mergeCell ref="A40:B40"/>
    <mergeCell ref="A1:B1"/>
    <mergeCell ref="A9:B9"/>
    <mergeCell ref="A18:B18"/>
    <mergeCell ref="E40:F40"/>
  </mergeCells>
  <phoneticPr fontId="6" type="noConversion"/>
  <pageMargins left="0.23622047244094491" right="0.2362204724409449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2020-12-21T02:02:39Z</cp:lastPrinted>
  <dcterms:created xsi:type="dcterms:W3CDTF">2020-12-18T08:47:39Z</dcterms:created>
  <dcterms:modified xsi:type="dcterms:W3CDTF">2020-12-21T02:45:20Z</dcterms:modified>
</cp:coreProperties>
</file>