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ROWON\Desktop\2019년 평가 자료\"/>
    </mc:Choice>
  </mc:AlternateContent>
  <bookViews>
    <workbookView xWindow="0" yWindow="0" windowWidth="21570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18" i="1" l="1"/>
  <c r="F18" i="1"/>
  <c r="E18" i="1"/>
  <c r="D18" i="1"/>
  <c r="C18" i="1"/>
  <c r="G16" i="1"/>
  <c r="F16" i="1"/>
  <c r="E16" i="1"/>
  <c r="D16" i="1"/>
  <c r="C16" i="1"/>
  <c r="G4" i="1"/>
  <c r="G5" i="1"/>
  <c r="G6" i="1"/>
  <c r="G7" i="1"/>
  <c r="G8" i="1"/>
  <c r="G9" i="1"/>
  <c r="G10" i="1"/>
  <c r="G3" i="1"/>
  <c r="F4" i="1"/>
  <c r="F5" i="1"/>
  <c r="F6" i="1"/>
  <c r="F7" i="1"/>
  <c r="F8" i="1"/>
  <c r="F9" i="1"/>
  <c r="F10" i="1"/>
  <c r="F3" i="1"/>
</calcChain>
</file>

<file path=xl/sharedStrings.xml><?xml version="1.0" encoding="utf-8"?>
<sst xmlns="http://schemas.openxmlformats.org/spreadsheetml/2006/main" count="33" uniqueCount="33">
  <si>
    <t>분류번호</t>
  </si>
  <si>
    <t>분 류</t>
  </si>
  <si>
    <t>가-1</t>
  </si>
  <si>
    <t>30분 이상</t>
  </si>
  <si>
    <t>가-2</t>
  </si>
  <si>
    <t xml:space="preserve">60분 이상 </t>
  </si>
  <si>
    <t>가-3</t>
  </si>
  <si>
    <t xml:space="preserve">90분 이상 </t>
  </si>
  <si>
    <t>가-4</t>
  </si>
  <si>
    <t xml:space="preserve">120분 이상 </t>
  </si>
  <si>
    <t>가-5</t>
  </si>
  <si>
    <t xml:space="preserve">150분 이상 </t>
  </si>
  <si>
    <t>가-6</t>
  </si>
  <si>
    <t>180분 이상</t>
  </si>
  <si>
    <t>가-7</t>
  </si>
  <si>
    <t>210분 이상</t>
  </si>
  <si>
    <t>가-8</t>
  </si>
  <si>
    <t>240분 이상</t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</si>
  <si>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</si>
  <si>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</si>
  <si>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</si>
  <si>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</si>
  <si>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</si>
  <si>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2016년</t>
    <phoneticPr fontId="2" type="noConversion"/>
  </si>
  <si>
    <t>등급별 급여한도액</t>
    <phoneticPr fontId="2" type="noConversion"/>
  </si>
  <si>
    <t>16년, 17년 수가 비교표</t>
    <phoneticPr fontId="2" type="noConversion"/>
  </si>
  <si>
    <t>야간수가</t>
    <phoneticPr fontId="2" type="noConversion"/>
  </si>
  <si>
    <t>빨간날수가</t>
    <phoneticPr fontId="2" type="noConversion"/>
  </si>
  <si>
    <t>2017년</t>
    <phoneticPr fontId="2" type="noConversion"/>
  </si>
  <si>
    <t>2016년</t>
    <phoneticPr fontId="2" type="noConversion"/>
  </si>
  <si>
    <t>2017년</t>
    <phoneticPr fontId="2" type="noConversion"/>
  </si>
  <si>
    <t>본인부담금(15%)</t>
    <phoneticPr fontId="2" type="noConversion"/>
  </si>
  <si>
    <t>본인부담금(7.5%)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</si>
</sst>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rgb="FF000000"/>
      <name val="한양중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hair">
        <color rgb="FF000000"/>
      </left>
      <right style="hair">
        <color rgb="FF000000"/>
      </right>
      <top/>
      <bottom style="dashed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thin">
        <color indexed="64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double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/>
      <top style="dashed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7" fontId="8" fillId="2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176" fontId="5" fillId="2" borderId="19" xfId="0" applyNumberFormat="1" applyFont="1" applyFill="1" applyBorder="1" applyAlignment="1">
      <alignment horizontal="center" vertical="center"/>
    </xf>
    <xf numFmtId="176" fontId="5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3" fontId="1" fillId="2" borderId="21" xfId="0" applyNumberFormat="1" applyFont="1" applyFill="1" applyBorder="1" applyAlignment="1">
      <alignment horizontal="center" vertical="center" wrapText="1"/>
    </xf>
    <xf numFmtId="3" fontId="7" fillId="2" borderId="22" xfId="0" applyNumberFormat="1" applyFont="1" applyFill="1" applyBorder="1" applyAlignment="1">
      <alignment horizontal="center" vertical="center" wrapText="1"/>
    </xf>
    <xf numFmtId="176" fontId="6" fillId="2" borderId="23" xfId="0" applyNumberFormat="1" applyFont="1" applyFill="1" applyBorder="1" applyAlignment="1">
      <alignment horizontal="center" vertical="center"/>
    </xf>
    <xf numFmtId="176" fontId="5" fillId="2" borderId="2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9" fillId="0" borderId="25" xfId="0" applyFont="1" applyBorder="1" applyAlignment="1">
      <alignment horizontal="center" vertical="center" wrapText="1"/>
    </xf>
    <xf numFmtId="3" fontId="9" fillId="0" borderId="25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7" workbookViewId="0">
      <selection activeCell="D25" sqref="D25"/>
    </sheetView>
  </sheetViews>
  <sheetFormatPr defaultRowHeight="16.5"/>
  <cols>
    <col min="2" max="2" width="11.625" customWidth="1"/>
    <col min="3" max="7" width="11.375" customWidth="1"/>
  </cols>
  <sheetData>
    <row r="1" spans="1:7">
      <c r="C1" s="20" t="s">
        <v>25</v>
      </c>
      <c r="D1" s="21"/>
      <c r="E1" s="21"/>
      <c r="F1" s="21"/>
      <c r="G1" s="21"/>
    </row>
    <row r="2" spans="1:7" ht="17.25" thickBot="1">
      <c r="B2" s="22" t="s">
        <v>0</v>
      </c>
      <c r="C2" s="23" t="s">
        <v>1</v>
      </c>
      <c r="D2" s="23" t="s">
        <v>23</v>
      </c>
      <c r="E2" s="24" t="s">
        <v>28</v>
      </c>
      <c r="F2" s="25" t="s">
        <v>26</v>
      </c>
      <c r="G2" s="26" t="s">
        <v>27</v>
      </c>
    </row>
    <row r="3" spans="1:7" ht="19.149999999999999" customHeight="1" thickTop="1">
      <c r="B3" s="27" t="s">
        <v>2</v>
      </c>
      <c r="C3" s="11" t="s">
        <v>3</v>
      </c>
      <c r="D3" s="12">
        <v>11390</v>
      </c>
      <c r="E3" s="13">
        <v>11810</v>
      </c>
      <c r="F3" s="14">
        <f>ROUNDDOWN(E3*1.2,-1)</f>
        <v>14170</v>
      </c>
      <c r="G3" s="28">
        <f>ROUNDDOWN(E3*1.3,-1)</f>
        <v>15350</v>
      </c>
    </row>
    <row r="4" spans="1:7" ht="19.149999999999999" customHeight="1">
      <c r="B4" s="29" t="s">
        <v>4</v>
      </c>
      <c r="C4" s="3" t="s">
        <v>5</v>
      </c>
      <c r="D4" s="4">
        <v>17490</v>
      </c>
      <c r="E4" s="7">
        <v>18130</v>
      </c>
      <c r="F4" s="5">
        <f t="shared" ref="F4:F10" si="0">ROUNDDOWN(E4*1.2,-1)</f>
        <v>21750</v>
      </c>
      <c r="G4" s="30">
        <f t="shared" ref="G4:G10" si="1">ROUNDDOWN(E4*1.3,-1)</f>
        <v>23560</v>
      </c>
    </row>
    <row r="5" spans="1:7" ht="19.149999999999999" customHeight="1">
      <c r="B5" s="29" t="s">
        <v>6</v>
      </c>
      <c r="C5" s="1" t="s">
        <v>7</v>
      </c>
      <c r="D5" s="2">
        <v>23450</v>
      </c>
      <c r="E5" s="8">
        <v>24310</v>
      </c>
      <c r="F5" s="6">
        <f t="shared" si="0"/>
        <v>29170</v>
      </c>
      <c r="G5" s="31">
        <f t="shared" si="1"/>
        <v>31600</v>
      </c>
    </row>
    <row r="6" spans="1:7" ht="19.149999999999999" customHeight="1">
      <c r="B6" s="29" t="s">
        <v>8</v>
      </c>
      <c r="C6" s="3" t="s">
        <v>9</v>
      </c>
      <c r="D6" s="4">
        <v>29610</v>
      </c>
      <c r="E6" s="7">
        <v>30690</v>
      </c>
      <c r="F6" s="5">
        <f t="shared" si="0"/>
        <v>36820</v>
      </c>
      <c r="G6" s="30">
        <f t="shared" si="1"/>
        <v>39890</v>
      </c>
    </row>
    <row r="7" spans="1:7" ht="19.149999999999999" customHeight="1">
      <c r="B7" s="29" t="s">
        <v>10</v>
      </c>
      <c r="C7" s="1" t="s">
        <v>11</v>
      </c>
      <c r="D7" s="2">
        <v>33650</v>
      </c>
      <c r="E7" s="8">
        <v>34880</v>
      </c>
      <c r="F7" s="6">
        <f t="shared" si="0"/>
        <v>41850</v>
      </c>
      <c r="G7" s="31">
        <f t="shared" si="1"/>
        <v>45340</v>
      </c>
    </row>
    <row r="8" spans="1:7" ht="19.149999999999999" customHeight="1">
      <c r="B8" s="29" t="s">
        <v>12</v>
      </c>
      <c r="C8" s="3" t="s">
        <v>13</v>
      </c>
      <c r="D8" s="4">
        <v>37200</v>
      </c>
      <c r="E8" s="7">
        <v>38560</v>
      </c>
      <c r="F8" s="5">
        <f t="shared" si="0"/>
        <v>46270</v>
      </c>
      <c r="G8" s="30">
        <f t="shared" si="1"/>
        <v>50120</v>
      </c>
    </row>
    <row r="9" spans="1:7" ht="19.149999999999999" customHeight="1">
      <c r="B9" s="29" t="s">
        <v>14</v>
      </c>
      <c r="C9" s="1" t="s">
        <v>15</v>
      </c>
      <c r="D9" s="2">
        <v>40470</v>
      </c>
      <c r="E9" s="8">
        <v>41950</v>
      </c>
      <c r="F9" s="6">
        <f t="shared" si="0"/>
        <v>50340</v>
      </c>
      <c r="G9" s="31">
        <f t="shared" si="1"/>
        <v>54530</v>
      </c>
    </row>
    <row r="10" spans="1:7" ht="19.149999999999999" customHeight="1">
      <c r="B10" s="32" t="s">
        <v>16</v>
      </c>
      <c r="C10" s="33" t="s">
        <v>17</v>
      </c>
      <c r="D10" s="34">
        <v>43500</v>
      </c>
      <c r="E10" s="35">
        <v>45090</v>
      </c>
      <c r="F10" s="36">
        <f t="shared" si="0"/>
        <v>54100</v>
      </c>
      <c r="G10" s="37">
        <f t="shared" si="1"/>
        <v>58610</v>
      </c>
    </row>
    <row r="12" spans="1:7">
      <c r="C12" s="19" t="s">
        <v>24</v>
      </c>
      <c r="D12" s="19"/>
      <c r="E12" s="19"/>
      <c r="F12" s="19"/>
      <c r="G12" s="19"/>
    </row>
    <row r="13" spans="1:7" ht="17.25" thickBot="1">
      <c r="A13" s="38"/>
      <c r="B13" s="17"/>
      <c r="C13" s="18" t="s">
        <v>18</v>
      </c>
      <c r="D13" s="17" t="s">
        <v>19</v>
      </c>
      <c r="E13" s="17" t="s">
        <v>20</v>
      </c>
      <c r="F13" s="17" t="s">
        <v>21</v>
      </c>
      <c r="G13" s="17" t="s">
        <v>22</v>
      </c>
    </row>
    <row r="14" spans="1:7" ht="17.25" thickTop="1">
      <c r="A14" s="38"/>
      <c r="B14" s="15" t="s">
        <v>29</v>
      </c>
      <c r="C14" s="16">
        <v>1196900</v>
      </c>
      <c r="D14" s="16">
        <v>1054300</v>
      </c>
      <c r="E14" s="16">
        <v>981100</v>
      </c>
      <c r="F14" s="16">
        <v>921700</v>
      </c>
      <c r="G14" s="16">
        <v>784100</v>
      </c>
    </row>
    <row r="15" spans="1:7">
      <c r="A15" s="38"/>
      <c r="B15" s="9" t="s">
        <v>30</v>
      </c>
      <c r="C15" s="10">
        <v>1252000</v>
      </c>
      <c r="D15" s="10">
        <v>1103400</v>
      </c>
      <c r="E15" s="10">
        <v>1043700</v>
      </c>
      <c r="F15" s="10">
        <v>985200</v>
      </c>
      <c r="G15" s="10">
        <v>843200</v>
      </c>
    </row>
    <row r="16" spans="1:7">
      <c r="B16" s="39" t="s">
        <v>31</v>
      </c>
      <c r="C16" s="40">
        <f>ROUND(C15*15%,-1)</f>
        <v>187800</v>
      </c>
      <c r="D16" s="40">
        <f t="shared" ref="D16:G16" si="2">ROUND(D15*15%,-1)</f>
        <v>165510</v>
      </c>
      <c r="E16" s="40">
        <f t="shared" si="2"/>
        <v>156560</v>
      </c>
      <c r="F16" s="40">
        <f t="shared" si="2"/>
        <v>147780</v>
      </c>
      <c r="G16" s="40">
        <f t="shared" si="2"/>
        <v>126480</v>
      </c>
    </row>
    <row r="17" spans="2:7">
      <c r="B17" s="41"/>
      <c r="C17" s="42"/>
      <c r="D17" s="42"/>
      <c r="E17" s="42"/>
      <c r="F17" s="42"/>
      <c r="G17" s="42"/>
    </row>
    <row r="18" spans="2:7">
      <c r="B18" s="43" t="s">
        <v>32</v>
      </c>
      <c r="C18" s="40">
        <f>ROUND(C15*7.5%,-1)</f>
        <v>93900</v>
      </c>
      <c r="D18" s="40">
        <f t="shared" ref="D18:G18" si="3">ROUND(D15*7.5%,-1)</f>
        <v>82760</v>
      </c>
      <c r="E18" s="40">
        <f t="shared" si="3"/>
        <v>78280</v>
      </c>
      <c r="F18" s="40">
        <f t="shared" si="3"/>
        <v>73890</v>
      </c>
      <c r="G18" s="40">
        <f t="shared" si="3"/>
        <v>63240</v>
      </c>
    </row>
    <row r="19" spans="2:7">
      <c r="B19" s="44"/>
      <c r="C19" s="42"/>
      <c r="D19" s="42"/>
      <c r="E19" s="42"/>
      <c r="F19" s="42"/>
      <c r="G19" s="42"/>
    </row>
  </sheetData>
  <mergeCells count="14">
    <mergeCell ref="F16:F17"/>
    <mergeCell ref="G16:G17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C1:G1"/>
    <mergeCell ref="C12:G12"/>
  </mergeCells>
  <phoneticPr fontId="2" type="noConversion"/>
  <pageMargins left="0.70866141732283472" right="0.70866141732283472" top="0.27559055118110237" bottom="0.13" header="0.31496062992125984" footer="0.13"/>
  <pageSetup paperSize="9" scale="9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그린센터장</dc:creator>
  <cp:lastModifiedBy>권성민</cp:lastModifiedBy>
  <cp:lastPrinted>2016-12-27T02:27:15Z</cp:lastPrinted>
  <dcterms:created xsi:type="dcterms:W3CDTF">2016-12-22T09:08:01Z</dcterms:created>
  <dcterms:modified xsi:type="dcterms:W3CDTF">2019-07-05T09:28:25Z</dcterms:modified>
</cp:coreProperties>
</file>